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131c82f175cffa/Desktop/"/>
    </mc:Choice>
  </mc:AlternateContent>
  <xr:revisionPtr revIDLastSave="0" documentId="8_{66A52FE4-756D-4A7D-92E3-AA43D8CA6469}" xr6:coauthVersionLast="47" xr6:coauthVersionMax="47" xr10:uidLastSave="{00000000-0000-0000-0000-000000000000}"/>
  <bookViews>
    <workbookView xWindow="1900" yWindow="1900" windowWidth="14400" windowHeight="7360" xr2:uid="{439F85F1-E993-426E-88A8-18D166DFE4A1}"/>
  </bookViews>
  <sheets>
    <sheet name="Senior Team Results" sheetId="2" r:id="rId1"/>
    <sheet name="Junior Team Results " sheetId="9" r:id="rId2"/>
    <sheet name="Prelim 7 " sheetId="3" r:id="rId3"/>
    <sheet name="Prelim 14" sheetId="4" r:id="rId4"/>
    <sheet name="Prelim 12" sheetId="5" r:id="rId5"/>
    <sheet name="Novice 27" sheetId="7" r:id="rId6"/>
    <sheet name="Novice 24" sheetId="6" r:id="rId7"/>
    <sheet name="Novice 30" sheetId="8" r:id="rId8"/>
    <sheet name="Individual Results blank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8" l="1"/>
  <c r="J11" i="8"/>
  <c r="J4" i="8"/>
  <c r="J3" i="8"/>
  <c r="J10" i="8"/>
  <c r="J9" i="8"/>
  <c r="J5" i="8"/>
  <c r="J8" i="8"/>
  <c r="J14" i="8"/>
  <c r="J6" i="8"/>
  <c r="J18" i="6"/>
  <c r="J15" i="6"/>
  <c r="J17" i="6"/>
  <c r="J16" i="6"/>
  <c r="J4" i="6"/>
  <c r="J6" i="6"/>
  <c r="J9" i="6"/>
  <c r="J11" i="6"/>
  <c r="J3" i="6"/>
  <c r="J5" i="6"/>
  <c r="J10" i="6"/>
  <c r="J7" i="6"/>
  <c r="J12" i="6"/>
  <c r="J8" i="6"/>
  <c r="J5" i="5"/>
  <c r="J6" i="5"/>
  <c r="J7" i="5"/>
  <c r="J3" i="5"/>
  <c r="J15" i="4"/>
  <c r="J14" i="3"/>
  <c r="J13" i="3"/>
  <c r="J6" i="3"/>
  <c r="J10" i="3"/>
  <c r="J9" i="3"/>
  <c r="J3" i="3"/>
  <c r="J7" i="3"/>
  <c r="J11" i="3"/>
</calcChain>
</file>

<file path=xl/sharedStrings.xml><?xml version="1.0" encoding="utf-8"?>
<sst xmlns="http://schemas.openxmlformats.org/spreadsheetml/2006/main" count="580" uniqueCount="217">
  <si>
    <t>Club</t>
  </si>
  <si>
    <t>No.</t>
  </si>
  <si>
    <t>Rider</t>
  </si>
  <si>
    <t>Horse</t>
  </si>
  <si>
    <t>Dressage %</t>
  </si>
  <si>
    <t>SJ Score</t>
  </si>
  <si>
    <t>SJ Time Pen</t>
  </si>
  <si>
    <t>CT Score</t>
  </si>
  <si>
    <t>Ind Place</t>
  </si>
  <si>
    <t>Section</t>
  </si>
  <si>
    <t>Penalties</t>
  </si>
  <si>
    <t xml:space="preserve"> </t>
  </si>
  <si>
    <t>Number</t>
  </si>
  <si>
    <t>Place</t>
  </si>
  <si>
    <t>Total</t>
  </si>
  <si>
    <t>Team Place</t>
  </si>
  <si>
    <t>P7/75cm</t>
  </si>
  <si>
    <t>P14/75cm</t>
  </si>
  <si>
    <t>N24/85cm</t>
  </si>
  <si>
    <t>N30/85cm</t>
  </si>
  <si>
    <t>MEON APPLES</t>
  </si>
  <si>
    <t>Senior Team</t>
  </si>
  <si>
    <t>Alex Erskine Scott</t>
  </si>
  <si>
    <t>Charlie</t>
  </si>
  <si>
    <t>NFRC</t>
  </si>
  <si>
    <t>Sheila Robertson</t>
  </si>
  <si>
    <t xml:space="preserve">Ballyfoley Derrypatrick </t>
  </si>
  <si>
    <t>BVRC</t>
  </si>
  <si>
    <t>Frances Hall</t>
  </si>
  <si>
    <t>Bellindene Magnum</t>
  </si>
  <si>
    <t>MEON CARROTS</t>
  </si>
  <si>
    <t>Tiffany Christer</t>
  </si>
  <si>
    <t>Gilda</t>
  </si>
  <si>
    <t>NFPEC</t>
  </si>
  <si>
    <t>Jenny Woodhouse</t>
  </si>
  <si>
    <t>Wayland Mulberry</t>
  </si>
  <si>
    <t>Senior Individual</t>
  </si>
  <si>
    <t>Thea Brown</t>
  </si>
  <si>
    <t>Tetley Thomas</t>
  </si>
  <si>
    <t>Kay Pogson</t>
  </si>
  <si>
    <t>Something Special II</t>
  </si>
  <si>
    <t>MEON MINTS</t>
  </si>
  <si>
    <t>Jo Knight</t>
  </si>
  <si>
    <t>Redhill Teddy</t>
  </si>
  <si>
    <t xml:space="preserve">NFRC JUNIOR </t>
  </si>
  <si>
    <t>Junior Team</t>
  </si>
  <si>
    <t>Sam Mason</t>
  </si>
  <si>
    <t>Freddie Blue Diamond Dales</t>
  </si>
  <si>
    <t>VECTIS JUNIOR</t>
  </si>
  <si>
    <t>MOLLIE SHEATH</t>
  </si>
  <si>
    <t>WHISPERING FOREST BREEZE</t>
  </si>
  <si>
    <t>VECTIS</t>
  </si>
  <si>
    <t>CHARLOTTE SANDELL</t>
  </si>
  <si>
    <t>SHOWGIRL</t>
  </si>
  <si>
    <t>IOW</t>
  </si>
  <si>
    <t>Hannah Sims</t>
  </si>
  <si>
    <t>Roque Rapsody</t>
  </si>
  <si>
    <t>CALLY DAWKINS</t>
  </si>
  <si>
    <t>LOVELYHILL MAKE BELIEVE</t>
  </si>
  <si>
    <t>Becky Preston</t>
  </si>
  <si>
    <t xml:space="preserve">Candy </t>
  </si>
  <si>
    <t>WESSEX</t>
  </si>
  <si>
    <t>Robert Brown</t>
  </si>
  <si>
    <t>Bakeburn Chancellor</t>
  </si>
  <si>
    <t>MEON</t>
  </si>
  <si>
    <t>Claire Shanks</t>
  </si>
  <si>
    <t>Magnus</t>
  </si>
  <si>
    <t>Eleanor Moyse</t>
  </si>
  <si>
    <t>J J Moon</t>
  </si>
  <si>
    <t>CHILWORTH</t>
  </si>
  <si>
    <t>Louise Turner</t>
  </si>
  <si>
    <t>Farriers Finale</t>
  </si>
  <si>
    <t>Juliet Hamm</t>
  </si>
  <si>
    <t>Grey Alley</t>
  </si>
  <si>
    <t>Jane Keats</t>
  </si>
  <si>
    <t>Rowdown Hightide</t>
  </si>
  <si>
    <t>Suzanne Gray</t>
  </si>
  <si>
    <t xml:space="preserve">Hollypark Amber </t>
  </si>
  <si>
    <t>Jenny Allan</t>
  </si>
  <si>
    <t>Redhill Corporal</t>
  </si>
  <si>
    <t>Diane Williams</t>
  </si>
  <si>
    <t>Tamira Van’t Leefdaalhof</t>
  </si>
  <si>
    <t xml:space="preserve">Zoe Fulford </t>
  </si>
  <si>
    <t>Willoway Oliver Twist</t>
  </si>
  <si>
    <t xml:space="preserve">Lisa Fletcher </t>
  </si>
  <si>
    <t>My Killbeck Cloud</t>
  </si>
  <si>
    <t>Corinne Staples</t>
  </si>
  <si>
    <t>Pauldarys Nixie</t>
  </si>
  <si>
    <t>Tina Campbell</t>
  </si>
  <si>
    <t>Ashdene Rowel</t>
  </si>
  <si>
    <t>Martine Kemmish</t>
  </si>
  <si>
    <t>Tilly Two Tone</t>
  </si>
  <si>
    <t>FREYA JONES</t>
  </si>
  <si>
    <t>BUE SPIRIT</t>
  </si>
  <si>
    <t>Rowenna Gordon</t>
  </si>
  <si>
    <t>Longslade Denmark</t>
  </si>
  <si>
    <t>PENNY EDWARDS</t>
  </si>
  <si>
    <t>MAXIMUS</t>
  </si>
  <si>
    <t>Sharon Ede</t>
  </si>
  <si>
    <t>Colour Me Danny</t>
  </si>
  <si>
    <t>Emma Rossiter</t>
  </si>
  <si>
    <t xml:space="preserve">Quob Firefly </t>
  </si>
  <si>
    <t>Jo Young</t>
  </si>
  <si>
    <t>Bunavory Storm</t>
  </si>
  <si>
    <t>EDRC</t>
  </si>
  <si>
    <t>Leandra Colloff</t>
  </si>
  <si>
    <t>Longslade Powderface</t>
  </si>
  <si>
    <t>Martine Harding</t>
  </si>
  <si>
    <t>Willoway Double O'Seven</t>
  </si>
  <si>
    <t>SOLENT</t>
  </si>
  <si>
    <t>Rachel Cuff</t>
  </si>
  <si>
    <t>Rathlinn Midsummer</t>
  </si>
  <si>
    <t>Vanessa Martin</t>
  </si>
  <si>
    <t>Helsington It’s For Free</t>
  </si>
  <si>
    <t>Sue Crossley</t>
  </si>
  <si>
    <t>Charleville Topaz</t>
  </si>
  <si>
    <t>JULIE HOSKYNS</t>
  </si>
  <si>
    <t>PAULDREY’S AMERETTO</t>
  </si>
  <si>
    <t xml:space="preserve">Suzanne Gray </t>
  </si>
  <si>
    <t>Hollypark Amber</t>
  </si>
  <si>
    <t>Andrew Lovell</t>
  </si>
  <si>
    <t>Maid of Courage Too</t>
  </si>
  <si>
    <t>Eloise Kyles</t>
  </si>
  <si>
    <t>Nansus Walktall</t>
  </si>
  <si>
    <t>Chloe Kennard</t>
  </si>
  <si>
    <t>Kilncopse Storm</t>
  </si>
  <si>
    <t>MEGAN LIGHTBOWN</t>
  </si>
  <si>
    <t>TRUNDLEBEER AREMIST</t>
  </si>
  <si>
    <t>Jo Evans</t>
  </si>
  <si>
    <t>Colliston</t>
  </si>
  <si>
    <t>Pip Smith</t>
  </si>
  <si>
    <t>Tawnydun Tristan</t>
  </si>
  <si>
    <t>Ruth Evans</t>
  </si>
  <si>
    <t>The Ritz</t>
  </si>
  <si>
    <t>NFPEC JUNIOR</t>
  </si>
  <si>
    <t>Junior Individual</t>
  </si>
  <si>
    <t>Ava Bessant</t>
  </si>
  <si>
    <t>Portmore Romany</t>
  </si>
  <si>
    <t>Helen Mullender</t>
  </si>
  <si>
    <t>Wolken Winter</t>
  </si>
  <si>
    <t>Louise Bartel</t>
  </si>
  <si>
    <t>Buachaill Na Habhainn</t>
  </si>
  <si>
    <t>Gail Meader</t>
  </si>
  <si>
    <t>Days of Taunder</t>
  </si>
  <si>
    <t>IOW JUNIOR</t>
  </si>
  <si>
    <t>Bonnie Parker</t>
  </si>
  <si>
    <t>Long Brook Daydream</t>
  </si>
  <si>
    <t>Victoria Mason</t>
  </si>
  <si>
    <t>Woodend Picasso</t>
  </si>
  <si>
    <t>Kirsty Hume</t>
  </si>
  <si>
    <t>Angus</t>
  </si>
  <si>
    <t>Claire Rossiter</t>
  </si>
  <si>
    <t>Sandro</t>
  </si>
  <si>
    <t>ZOE CHEEK</t>
  </si>
  <si>
    <t>EXBURY FIRE FLY</t>
  </si>
  <si>
    <t>Kerry Tyrrell</t>
  </si>
  <si>
    <t>Hi Moons Angel</t>
  </si>
  <si>
    <t>Catherine James</t>
  </si>
  <si>
    <t>Sportsfield Dusty</t>
  </si>
  <si>
    <t>Sophie Albery</t>
  </si>
  <si>
    <t>Wayland Somerley Park</t>
  </si>
  <si>
    <t>Margaret Hird</t>
  </si>
  <si>
    <t>Thacka  Princess</t>
  </si>
  <si>
    <t>Sophy Herridge</t>
  </si>
  <si>
    <t>CVS Timepiece</t>
  </si>
  <si>
    <t>Tasha Knight</t>
  </si>
  <si>
    <t>Billy Joe</t>
  </si>
  <si>
    <t>Prelim 7/75cm</t>
  </si>
  <si>
    <t>Prelim 14/75cm</t>
  </si>
  <si>
    <t>Novice 27/75cm</t>
  </si>
  <si>
    <t>Prelim 12/85cm</t>
  </si>
  <si>
    <t>Novice 24/85cm</t>
  </si>
  <si>
    <t>Novice 30/85cm</t>
  </si>
  <si>
    <t>Bourne Valley Team</t>
  </si>
  <si>
    <t>Isle of Wight Team</t>
  </si>
  <si>
    <t>Meon Apples Team</t>
  </si>
  <si>
    <t>Meon Carrots Team</t>
  </si>
  <si>
    <t>Meon Mints Team</t>
  </si>
  <si>
    <t>New Forest Pony Enthusiasts Team</t>
  </si>
  <si>
    <t>New Forest Team</t>
  </si>
  <si>
    <t>Vectis Team</t>
  </si>
  <si>
    <t>New Forest Junior Team</t>
  </si>
  <si>
    <t>Vectis Junior Team</t>
  </si>
  <si>
    <t>X</t>
  </si>
  <si>
    <t>65.00%</t>
  </si>
  <si>
    <t>63.2%</t>
  </si>
  <si>
    <t>53.2%</t>
  </si>
  <si>
    <t>63.6%</t>
  </si>
  <si>
    <t>66.8%</t>
  </si>
  <si>
    <t>55.2%</t>
  </si>
  <si>
    <t>53.9%</t>
  </si>
  <si>
    <t>N/S</t>
  </si>
  <si>
    <t>58.6%</t>
  </si>
  <si>
    <t>59.5%</t>
  </si>
  <si>
    <t>51.8%</t>
  </si>
  <si>
    <t>56.6%</t>
  </si>
  <si>
    <t>69.5%</t>
  </si>
  <si>
    <t>62.7%</t>
  </si>
  <si>
    <t>WD</t>
  </si>
  <si>
    <t>55.9%</t>
  </si>
  <si>
    <t>Emma Cory-Wright</t>
  </si>
  <si>
    <t>Mister Socks</t>
  </si>
  <si>
    <t>ns</t>
  </si>
  <si>
    <t>38.2 (D)</t>
  </si>
  <si>
    <t>46.1 (D)</t>
  </si>
  <si>
    <t>142.9 (D)</t>
  </si>
  <si>
    <t>E</t>
  </si>
  <si>
    <t>70.8 (D)</t>
  </si>
  <si>
    <t>75.4 (D)</t>
  </si>
  <si>
    <t>50.8 (D)</t>
  </si>
  <si>
    <t>43.8 (D)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</si>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</sst>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4" xfId="0" applyFill="1" applyBorder="1" applyAlignment="1">
      <alignment horizontal="center"/>
    </xf>
    <xf numFmtId="0" fontId="0" fillId="4" borderId="15" xfId="0" applyFill="1" applyBorder="1"/>
    <xf numFmtId="0" fontId="0" fillId="4" borderId="15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0" fillId="0" borderId="16" xfId="0" applyBorder="1"/>
    <xf numFmtId="0" fontId="0" fillId="5" borderId="16" xfId="0" applyFill="1" applyBorder="1"/>
    <xf numFmtId="0" fontId="0" fillId="4" borderId="17" xfId="0" applyFill="1" applyBorder="1" applyAlignment="1">
      <alignment wrapText="1"/>
    </xf>
    <xf numFmtId="0" fontId="0" fillId="4" borderId="15" xfId="0" applyFill="1" applyBorder="1" applyAlignment="1">
      <alignment vertical="center" wrapText="1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vertical="center" wrapText="1"/>
    </xf>
    <xf numFmtId="10" fontId="0" fillId="0" borderId="1" xfId="0" applyNumberFormat="1" applyBorder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0" fontId="0" fillId="0" borderId="16" xfId="0" applyNumberFormat="1" applyBorder="1"/>
    <xf numFmtId="9" fontId="0" fillId="0" borderId="16" xfId="0" applyNumberFormat="1" applyBorder="1"/>
    <xf numFmtId="10" fontId="0" fillId="5" borderId="16" xfId="0" applyNumberFormat="1" applyFill="1" applyBorder="1"/>
    <xf numFmtId="10" fontId="0" fillId="4" borderId="16" xfId="0" applyNumberFormat="1" applyFill="1" applyBorder="1"/>
    <xf numFmtId="0" fontId="0" fillId="4" borderId="16" xfId="0" applyFill="1" applyBorder="1"/>
    <xf numFmtId="0" fontId="0" fillId="4" borderId="0" xfId="0" applyFill="1"/>
    <xf numFmtId="0" fontId="0" fillId="5" borderId="17" xfId="0" applyFill="1" applyBorder="1" applyAlignment="1">
      <alignment wrapText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18" xfId="0" applyFont="1" applyBorder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4C852-068F-40AA-98E0-476D909B2209}">
  <sheetPr>
    <pageSetUpPr fitToPage="1"/>
  </sheetPr>
  <dimension ref="A1:H71"/>
  <sheetViews>
    <sheetView tabSelected="1" workbookViewId="0">
      <selection activeCell="J52" sqref="J52"/>
    </sheetView>
  </sheetViews>
  <sheetFormatPr defaultRowHeight="14.5" x14ac:dyDescent="0.35"/>
  <cols>
    <col min="1" max="1" width="15.6328125" customWidth="1"/>
    <col min="2" max="2" width="23.36328125" customWidth="1"/>
    <col min="3" max="3" width="23.453125" customWidth="1"/>
    <col min="4" max="4" width="14.54296875" customWidth="1"/>
    <col min="5" max="5" width="15.90625" customWidth="1"/>
    <col min="6" max="6" width="15.36328125" customWidth="1"/>
    <col min="7" max="7" width="15.453125" customWidth="1"/>
  </cols>
  <sheetData>
    <row r="1" spans="1:8" ht="20" x14ac:dyDescent="0.35">
      <c r="A1" s="61" t="s">
        <v>173</v>
      </c>
      <c r="B1" s="62"/>
      <c r="C1" s="62"/>
      <c r="D1" s="62"/>
      <c r="E1" s="62"/>
      <c r="F1" s="62"/>
      <c r="G1" s="62"/>
      <c r="H1" s="62"/>
    </row>
    <row r="2" spans="1:8" ht="18.5" thickBot="1" x14ac:dyDescent="0.4">
      <c r="A2" s="8" t="s">
        <v>12</v>
      </c>
      <c r="B2" s="9" t="s">
        <v>2</v>
      </c>
      <c r="C2" s="9" t="s">
        <v>3</v>
      </c>
      <c r="D2" s="26" t="s">
        <v>16</v>
      </c>
      <c r="E2" s="26" t="s">
        <v>17</v>
      </c>
      <c r="F2" s="26" t="s">
        <v>18</v>
      </c>
      <c r="G2" s="26" t="s">
        <v>19</v>
      </c>
      <c r="H2" s="10" t="s">
        <v>13</v>
      </c>
    </row>
    <row r="3" spans="1:8" ht="15.5" x14ac:dyDescent="0.35">
      <c r="A3" s="30">
        <v>100</v>
      </c>
      <c r="B3" s="45" t="s">
        <v>28</v>
      </c>
      <c r="C3" s="45" t="s">
        <v>29</v>
      </c>
      <c r="D3" s="11" t="s">
        <v>204</v>
      </c>
      <c r="E3" s="12"/>
      <c r="F3" s="12"/>
      <c r="G3" s="12"/>
      <c r="H3" s="13"/>
    </row>
    <row r="4" spans="1:8" ht="15.5" x14ac:dyDescent="0.35">
      <c r="A4" s="46">
        <v>101</v>
      </c>
      <c r="B4" s="47" t="s">
        <v>78</v>
      </c>
      <c r="C4" s="47" t="s">
        <v>79</v>
      </c>
      <c r="D4" s="12"/>
      <c r="E4" s="11">
        <v>44.2</v>
      </c>
      <c r="F4" s="12"/>
      <c r="G4" s="12"/>
      <c r="H4" s="13"/>
    </row>
    <row r="5" spans="1:8" ht="15.5" x14ac:dyDescent="0.35">
      <c r="A5" s="46">
        <v>102</v>
      </c>
      <c r="B5" s="47" t="s">
        <v>112</v>
      </c>
      <c r="C5" s="47" t="s">
        <v>113</v>
      </c>
      <c r="D5" s="12"/>
      <c r="E5" s="12"/>
      <c r="F5" s="11">
        <v>38.700000000000003</v>
      </c>
      <c r="G5" s="12"/>
      <c r="H5" s="13"/>
    </row>
    <row r="6" spans="1:8" ht="16" thickBot="1" x14ac:dyDescent="0.4">
      <c r="A6" s="46">
        <v>103</v>
      </c>
      <c r="B6" s="47" t="s">
        <v>157</v>
      </c>
      <c r="C6" s="47" t="s">
        <v>158</v>
      </c>
      <c r="D6" s="12"/>
      <c r="E6" s="14"/>
      <c r="F6" s="14"/>
      <c r="G6" s="15">
        <v>29.7</v>
      </c>
      <c r="H6" s="16"/>
    </row>
    <row r="7" spans="1:8" ht="18.5" thickBot="1" x14ac:dyDescent="0.4">
      <c r="A7" s="17"/>
      <c r="B7" s="18"/>
      <c r="C7" s="18"/>
      <c r="D7" s="19"/>
      <c r="E7" s="18"/>
      <c r="F7" s="19"/>
      <c r="G7" s="20" t="s">
        <v>14</v>
      </c>
      <c r="H7" s="21">
        <v>112.6</v>
      </c>
    </row>
    <row r="8" spans="1:8" ht="18.5" thickBot="1" x14ac:dyDescent="0.4">
      <c r="A8" s="22"/>
      <c r="B8" s="23"/>
      <c r="C8" s="23"/>
      <c r="D8" s="23"/>
      <c r="E8" s="23"/>
      <c r="F8" s="23"/>
      <c r="G8" s="24" t="s">
        <v>15</v>
      </c>
      <c r="H8" s="25" t="s">
        <v>214</v>
      </c>
    </row>
    <row r="9" spans="1:8" ht="15" thickBot="1" x14ac:dyDescent="0.4"/>
    <row r="10" spans="1:8" ht="20" x14ac:dyDescent="0.35">
      <c r="A10" s="61" t="s">
        <v>174</v>
      </c>
      <c r="B10" s="62"/>
      <c r="C10" s="62"/>
      <c r="D10" s="62"/>
      <c r="E10" s="62"/>
      <c r="F10" s="62"/>
      <c r="G10" s="62"/>
      <c r="H10" s="62"/>
    </row>
    <row r="11" spans="1:8" ht="18.5" thickBot="1" x14ac:dyDescent="0.4">
      <c r="A11" s="8" t="s">
        <v>12</v>
      </c>
      <c r="B11" s="9" t="s">
        <v>2</v>
      </c>
      <c r="C11" s="9" t="s">
        <v>3</v>
      </c>
      <c r="D11" s="26" t="s">
        <v>16</v>
      </c>
      <c r="E11" s="26" t="s">
        <v>17</v>
      </c>
      <c r="F11" s="26" t="s">
        <v>18</v>
      </c>
      <c r="G11" s="26" t="s">
        <v>19</v>
      </c>
      <c r="H11" s="10" t="s">
        <v>13</v>
      </c>
    </row>
    <row r="12" spans="1:8" ht="15.5" x14ac:dyDescent="0.35">
      <c r="A12" s="30">
        <v>109</v>
      </c>
      <c r="B12" s="45" t="s">
        <v>55</v>
      </c>
      <c r="C12" s="45" t="s">
        <v>56</v>
      </c>
      <c r="D12" s="11">
        <v>30.5</v>
      </c>
      <c r="E12" s="12"/>
      <c r="F12" s="12"/>
      <c r="G12" s="12"/>
      <c r="H12" s="13"/>
    </row>
    <row r="13" spans="1:8" ht="15.5" x14ac:dyDescent="0.35">
      <c r="A13" s="46">
        <v>110</v>
      </c>
      <c r="B13" s="47" t="s">
        <v>84</v>
      </c>
      <c r="C13" s="47" t="s">
        <v>85</v>
      </c>
      <c r="D13" s="12"/>
      <c r="E13" s="11">
        <v>34.799999999999997</v>
      </c>
      <c r="F13" s="12"/>
      <c r="G13" s="12"/>
      <c r="H13" s="13"/>
    </row>
    <row r="14" spans="1:8" ht="15.5" x14ac:dyDescent="0.35">
      <c r="A14" s="46">
        <v>111</v>
      </c>
      <c r="B14" s="47" t="s">
        <v>130</v>
      </c>
      <c r="C14" s="47" t="s">
        <v>131</v>
      </c>
      <c r="D14" s="12"/>
      <c r="E14" s="12"/>
      <c r="F14" s="11" t="s">
        <v>205</v>
      </c>
      <c r="G14" s="12"/>
      <c r="H14" s="13"/>
    </row>
    <row r="15" spans="1:8" ht="16" thickBot="1" x14ac:dyDescent="0.4">
      <c r="A15" s="48">
        <v>112</v>
      </c>
      <c r="B15" s="49" t="s">
        <v>149</v>
      </c>
      <c r="C15" s="49" t="s">
        <v>150</v>
      </c>
      <c r="D15" s="12"/>
      <c r="E15" s="14"/>
      <c r="F15" s="14"/>
      <c r="G15" s="15">
        <v>37.299999999999997</v>
      </c>
      <c r="H15" s="16"/>
    </row>
    <row r="16" spans="1:8" ht="18.5" thickBot="1" x14ac:dyDescent="0.4">
      <c r="A16" s="17"/>
      <c r="B16" s="18"/>
      <c r="C16" s="18"/>
      <c r="D16" s="19"/>
      <c r="E16" s="18"/>
      <c r="F16" s="19"/>
      <c r="G16" s="20" t="s">
        <v>14</v>
      </c>
      <c r="H16" s="21">
        <v>102.6</v>
      </c>
    </row>
    <row r="17" spans="1:8" ht="18.5" thickBot="1" x14ac:dyDescent="0.4">
      <c r="A17" s="22"/>
      <c r="B17" s="23"/>
      <c r="C17" s="23"/>
      <c r="D17" s="23"/>
      <c r="E17" s="23"/>
      <c r="F17" s="23"/>
      <c r="G17" s="24" t="s">
        <v>15</v>
      </c>
      <c r="H17" s="25" t="s">
        <v>211</v>
      </c>
    </row>
    <row r="18" spans="1:8" ht="15" thickBot="1" x14ac:dyDescent="0.4"/>
    <row r="19" spans="1:8" ht="20" x14ac:dyDescent="0.35">
      <c r="A19" s="61" t="s">
        <v>175</v>
      </c>
      <c r="B19" s="62"/>
      <c r="C19" s="62"/>
      <c r="D19" s="62"/>
      <c r="E19" s="62"/>
      <c r="F19" s="62"/>
      <c r="G19" s="62"/>
      <c r="H19" s="62"/>
    </row>
    <row r="20" spans="1:8" ht="18.5" thickBot="1" x14ac:dyDescent="0.4">
      <c r="A20" s="8" t="s">
        <v>12</v>
      </c>
      <c r="B20" s="9" t="s">
        <v>2</v>
      </c>
      <c r="C20" s="9" t="s">
        <v>3</v>
      </c>
      <c r="D20" s="26" t="s">
        <v>16</v>
      </c>
      <c r="E20" s="26" t="s">
        <v>17</v>
      </c>
      <c r="F20" s="26" t="s">
        <v>18</v>
      </c>
      <c r="G20" s="26" t="s">
        <v>19</v>
      </c>
      <c r="H20" s="10" t="s">
        <v>13</v>
      </c>
    </row>
    <row r="21" spans="1:8" ht="15.5" x14ac:dyDescent="0.35">
      <c r="A21" s="30">
        <v>113</v>
      </c>
      <c r="B21" s="45" t="s">
        <v>22</v>
      </c>
      <c r="C21" s="45" t="s">
        <v>23</v>
      </c>
      <c r="D21" s="11">
        <v>35</v>
      </c>
      <c r="E21" s="12"/>
      <c r="F21" s="12"/>
      <c r="G21" s="12"/>
      <c r="H21" s="13"/>
    </row>
    <row r="22" spans="1:8" ht="15.5" x14ac:dyDescent="0.35">
      <c r="A22" s="46">
        <v>114</v>
      </c>
      <c r="B22" s="47" t="s">
        <v>72</v>
      </c>
      <c r="C22" s="47" t="s">
        <v>73</v>
      </c>
      <c r="D22" s="12"/>
      <c r="E22" s="11" t="s">
        <v>202</v>
      </c>
      <c r="F22" s="12"/>
      <c r="G22" s="12"/>
      <c r="H22" s="13"/>
    </row>
    <row r="23" spans="1:8" ht="15.5" x14ac:dyDescent="0.35">
      <c r="A23" s="46">
        <v>115</v>
      </c>
      <c r="B23" s="47" t="s">
        <v>114</v>
      </c>
      <c r="C23" s="47" t="s">
        <v>115</v>
      </c>
      <c r="D23" s="12"/>
      <c r="E23" s="12"/>
      <c r="F23" s="11">
        <v>43.7</v>
      </c>
      <c r="G23" s="12"/>
      <c r="H23" s="13"/>
    </row>
    <row r="24" spans="1:8" ht="16" thickBot="1" x14ac:dyDescent="0.4">
      <c r="A24" s="46">
        <v>116</v>
      </c>
      <c r="B24" s="47" t="s">
        <v>155</v>
      </c>
      <c r="C24" s="47" t="s">
        <v>156</v>
      </c>
      <c r="D24" s="12"/>
      <c r="E24" s="14"/>
      <c r="F24" s="14"/>
      <c r="G24" s="15">
        <v>32.5</v>
      </c>
      <c r="H24" s="16"/>
    </row>
    <row r="25" spans="1:8" ht="18.5" thickBot="1" x14ac:dyDescent="0.4">
      <c r="A25" s="17"/>
      <c r="B25" s="18"/>
      <c r="C25" s="18"/>
      <c r="D25" s="19"/>
      <c r="E25" s="18"/>
      <c r="F25" s="19"/>
      <c r="G25" s="20" t="s">
        <v>14</v>
      </c>
      <c r="H25" s="21">
        <v>111.2</v>
      </c>
    </row>
    <row r="26" spans="1:8" ht="18.5" thickBot="1" x14ac:dyDescent="0.4">
      <c r="A26" s="22"/>
      <c r="B26" s="23"/>
      <c r="C26" s="23"/>
      <c r="D26" s="23"/>
      <c r="E26" s="23"/>
      <c r="F26" s="23"/>
      <c r="G26" s="24" t="s">
        <v>15</v>
      </c>
      <c r="H26" s="25" t="s">
        <v>213</v>
      </c>
    </row>
    <row r="27" spans="1:8" ht="15" thickBot="1" x14ac:dyDescent="0.4"/>
    <row r="28" spans="1:8" ht="20" x14ac:dyDescent="0.35">
      <c r="A28" s="61" t="s">
        <v>176</v>
      </c>
      <c r="B28" s="62"/>
      <c r="C28" s="62"/>
      <c r="D28" s="62"/>
      <c r="E28" s="62"/>
      <c r="F28" s="62"/>
      <c r="G28" s="62"/>
      <c r="H28" s="62"/>
    </row>
    <row r="29" spans="1:8" ht="18" x14ac:dyDescent="0.35">
      <c r="A29" s="8" t="s">
        <v>12</v>
      </c>
      <c r="B29" s="9" t="s">
        <v>2</v>
      </c>
      <c r="C29" s="9" t="s">
        <v>3</v>
      </c>
      <c r="D29" s="26" t="s">
        <v>16</v>
      </c>
      <c r="E29" s="26" t="s">
        <v>17</v>
      </c>
      <c r="F29" s="26" t="s">
        <v>18</v>
      </c>
      <c r="G29" s="26" t="s">
        <v>19</v>
      </c>
      <c r="H29" s="10" t="s">
        <v>13</v>
      </c>
    </row>
    <row r="30" spans="1:8" ht="15.5" x14ac:dyDescent="0.35">
      <c r="A30" s="46">
        <v>117</v>
      </c>
      <c r="B30" s="47" t="s">
        <v>31</v>
      </c>
      <c r="C30" s="47" t="s">
        <v>32</v>
      </c>
      <c r="D30" s="11" t="s">
        <v>209</v>
      </c>
      <c r="E30" s="12"/>
      <c r="F30" s="12"/>
      <c r="G30" s="12"/>
      <c r="H30" s="13"/>
    </row>
    <row r="31" spans="1:8" ht="15.5" x14ac:dyDescent="0.35">
      <c r="A31" s="46">
        <v>118</v>
      </c>
      <c r="B31" s="47" t="s">
        <v>80</v>
      </c>
      <c r="C31" s="47" t="s">
        <v>81</v>
      </c>
      <c r="D31" s="12"/>
      <c r="E31" s="11">
        <v>31.9</v>
      </c>
      <c r="F31" s="12"/>
      <c r="G31" s="12"/>
      <c r="H31" s="13"/>
    </row>
    <row r="32" spans="1:8" ht="15.5" x14ac:dyDescent="0.35">
      <c r="A32" s="46">
        <v>119</v>
      </c>
      <c r="B32" s="47" t="s">
        <v>124</v>
      </c>
      <c r="C32" s="47" t="s">
        <v>125</v>
      </c>
      <c r="D32" s="12"/>
      <c r="E32" s="12"/>
      <c r="F32" s="11">
        <v>43.7</v>
      </c>
      <c r="G32" s="12"/>
      <c r="H32" s="13"/>
    </row>
    <row r="33" spans="1:8" ht="16" thickBot="1" x14ac:dyDescent="0.4">
      <c r="A33" s="46">
        <v>120</v>
      </c>
      <c r="B33" s="47" t="s">
        <v>161</v>
      </c>
      <c r="C33" s="47" t="s">
        <v>162</v>
      </c>
      <c r="D33" s="12"/>
      <c r="E33" s="14"/>
      <c r="F33" s="14"/>
      <c r="G33" s="15">
        <v>38.5</v>
      </c>
      <c r="H33" s="16"/>
    </row>
    <row r="34" spans="1:8" ht="18.5" thickBot="1" x14ac:dyDescent="0.4">
      <c r="A34" s="17"/>
      <c r="B34" s="18"/>
      <c r="C34" s="18"/>
      <c r="D34" s="19"/>
      <c r="E34" s="18"/>
      <c r="F34" s="19"/>
      <c r="G34" s="20" t="s">
        <v>14</v>
      </c>
      <c r="H34" s="21">
        <v>114.1</v>
      </c>
    </row>
    <row r="35" spans="1:8" ht="18.5" thickBot="1" x14ac:dyDescent="0.4">
      <c r="A35" s="22"/>
      <c r="B35" s="23"/>
      <c r="C35" s="23"/>
      <c r="D35" s="23"/>
      <c r="E35" s="23"/>
      <c r="F35" s="23"/>
      <c r="G35" s="24" t="s">
        <v>15</v>
      </c>
      <c r="H35" s="25" t="s">
        <v>215</v>
      </c>
    </row>
    <row r="36" spans="1:8" ht="15" thickBot="1" x14ac:dyDescent="0.4"/>
    <row r="37" spans="1:8" ht="20" x14ac:dyDescent="0.35">
      <c r="A37" s="61" t="s">
        <v>177</v>
      </c>
      <c r="B37" s="62"/>
      <c r="C37" s="62"/>
      <c r="D37" s="62"/>
      <c r="E37" s="62"/>
      <c r="F37" s="62"/>
      <c r="G37" s="62"/>
      <c r="H37" s="62"/>
    </row>
    <row r="38" spans="1:8" ht="18" x14ac:dyDescent="0.35">
      <c r="A38" s="8" t="s">
        <v>12</v>
      </c>
      <c r="B38" s="9" t="s">
        <v>2</v>
      </c>
      <c r="C38" s="9" t="s">
        <v>3</v>
      </c>
      <c r="D38" s="26" t="s">
        <v>16</v>
      </c>
      <c r="E38" s="26" t="s">
        <v>17</v>
      </c>
      <c r="F38" s="26" t="s">
        <v>18</v>
      </c>
      <c r="G38" s="26" t="s">
        <v>19</v>
      </c>
      <c r="H38" s="10" t="s">
        <v>13</v>
      </c>
    </row>
    <row r="39" spans="1:8" ht="15.5" x14ac:dyDescent="0.35">
      <c r="A39" s="46">
        <v>121</v>
      </c>
      <c r="B39" s="47" t="s">
        <v>42</v>
      </c>
      <c r="C39" s="47" t="s">
        <v>43</v>
      </c>
      <c r="D39" s="11">
        <v>87.9</v>
      </c>
      <c r="E39" s="12"/>
      <c r="F39" s="12"/>
      <c r="G39" s="12"/>
      <c r="H39" s="13"/>
    </row>
    <row r="40" spans="1:8" ht="15.5" x14ac:dyDescent="0.35">
      <c r="A40" s="46">
        <v>122</v>
      </c>
      <c r="B40" s="47" t="s">
        <v>86</v>
      </c>
      <c r="C40" s="47" t="s">
        <v>87</v>
      </c>
      <c r="D40" s="12"/>
      <c r="E40" s="11">
        <v>39.5</v>
      </c>
      <c r="F40" s="12"/>
      <c r="G40" s="12"/>
      <c r="H40" s="13"/>
    </row>
    <row r="41" spans="1:8" ht="15.5" x14ac:dyDescent="0.35">
      <c r="A41" s="46">
        <v>123</v>
      </c>
      <c r="B41" s="47" t="s">
        <v>128</v>
      </c>
      <c r="C41" s="47" t="s">
        <v>129</v>
      </c>
      <c r="D41" s="12"/>
      <c r="E41" s="12"/>
      <c r="F41" s="11">
        <v>40.5</v>
      </c>
      <c r="G41" s="12"/>
      <c r="H41" s="13"/>
    </row>
    <row r="42" spans="1:8" ht="16" thickBot="1" x14ac:dyDescent="0.4">
      <c r="A42" s="46">
        <v>124</v>
      </c>
      <c r="B42" s="47" t="s">
        <v>165</v>
      </c>
      <c r="C42" s="47" t="s">
        <v>166</v>
      </c>
      <c r="D42" s="12"/>
      <c r="E42" s="14"/>
      <c r="F42" s="14"/>
      <c r="G42" s="15" t="s">
        <v>206</v>
      </c>
      <c r="H42" s="16"/>
    </row>
    <row r="43" spans="1:8" ht="18.5" thickBot="1" x14ac:dyDescent="0.4">
      <c r="A43" s="17"/>
      <c r="B43" s="18"/>
      <c r="C43" s="18"/>
      <c r="D43" s="19"/>
      <c r="E43" s="18"/>
      <c r="F43" s="19"/>
      <c r="G43" s="20" t="s">
        <v>14</v>
      </c>
      <c r="H43" s="21">
        <v>167.9</v>
      </c>
    </row>
    <row r="44" spans="1:8" ht="18.5" thickBot="1" x14ac:dyDescent="0.4">
      <c r="A44" s="22"/>
      <c r="B44" s="23"/>
      <c r="C44" s="23"/>
      <c r="D44" s="23"/>
      <c r="E44" s="23"/>
      <c r="F44" s="23"/>
      <c r="G44" s="24" t="s">
        <v>15</v>
      </c>
      <c r="H44" s="25"/>
    </row>
    <row r="45" spans="1:8" ht="15" thickBot="1" x14ac:dyDescent="0.4"/>
    <row r="46" spans="1:8" ht="20" x14ac:dyDescent="0.35">
      <c r="A46" s="61" t="s">
        <v>178</v>
      </c>
      <c r="B46" s="62"/>
      <c r="C46" s="62"/>
      <c r="D46" s="62"/>
      <c r="E46" s="62"/>
      <c r="F46" s="62"/>
      <c r="G46" s="62"/>
      <c r="H46" s="62"/>
    </row>
    <row r="47" spans="1:8" ht="18.5" thickBot="1" x14ac:dyDescent="0.4">
      <c r="A47" s="8" t="s">
        <v>12</v>
      </c>
      <c r="B47" s="9" t="s">
        <v>2</v>
      </c>
      <c r="C47" s="9" t="s">
        <v>3</v>
      </c>
      <c r="D47" s="26" t="s">
        <v>16</v>
      </c>
      <c r="E47" s="26" t="s">
        <v>17</v>
      </c>
      <c r="F47" s="26" t="s">
        <v>18</v>
      </c>
      <c r="G47" s="26" t="s">
        <v>19</v>
      </c>
      <c r="H47" s="10" t="s">
        <v>13</v>
      </c>
    </row>
    <row r="48" spans="1:8" ht="15.5" x14ac:dyDescent="0.35">
      <c r="A48" s="30">
        <v>130</v>
      </c>
      <c r="B48" s="31" t="s">
        <v>34</v>
      </c>
      <c r="C48" s="31" t="s">
        <v>35</v>
      </c>
      <c r="D48" s="11" t="s">
        <v>208</v>
      </c>
      <c r="E48" s="12"/>
      <c r="F48" s="12"/>
      <c r="G48" s="12"/>
      <c r="H48" s="13"/>
    </row>
    <row r="49" spans="1:8" ht="15.5" x14ac:dyDescent="0.35">
      <c r="A49" s="46">
        <v>131</v>
      </c>
      <c r="B49" s="28" t="s">
        <v>74</v>
      </c>
      <c r="C49" s="28" t="s">
        <v>75</v>
      </c>
      <c r="D49" s="12"/>
      <c r="E49" s="11">
        <v>37.700000000000003</v>
      </c>
      <c r="F49" s="12"/>
      <c r="G49" s="12"/>
      <c r="H49" s="13"/>
    </row>
    <row r="50" spans="1:8" ht="15.5" x14ac:dyDescent="0.35">
      <c r="A50" s="46">
        <v>132</v>
      </c>
      <c r="B50" s="28" t="s">
        <v>107</v>
      </c>
      <c r="C50" s="28" t="s">
        <v>108</v>
      </c>
      <c r="D50" s="12"/>
      <c r="E50" s="12"/>
      <c r="F50" s="11">
        <v>42.3</v>
      </c>
      <c r="G50" s="12"/>
      <c r="H50" s="13"/>
    </row>
    <row r="51" spans="1:8" ht="16" thickBot="1" x14ac:dyDescent="0.4">
      <c r="A51" s="46">
        <v>133</v>
      </c>
      <c r="B51" s="28" t="s">
        <v>159</v>
      </c>
      <c r="C51" s="28" t="s">
        <v>160</v>
      </c>
      <c r="D51" s="12"/>
      <c r="E51" s="14"/>
      <c r="F51" s="14"/>
      <c r="G51" s="15">
        <v>41.1</v>
      </c>
      <c r="H51" s="16"/>
    </row>
    <row r="52" spans="1:8" ht="18.5" thickBot="1" x14ac:dyDescent="0.4">
      <c r="A52" s="17"/>
      <c r="B52" s="18"/>
      <c r="C52" s="18"/>
      <c r="D52" s="19"/>
      <c r="E52" s="18"/>
      <c r="F52" s="19"/>
      <c r="G52" s="20" t="s">
        <v>14</v>
      </c>
      <c r="H52" s="21">
        <v>121.1</v>
      </c>
    </row>
    <row r="53" spans="1:8" ht="18.5" thickBot="1" x14ac:dyDescent="0.4">
      <c r="A53" s="22"/>
      <c r="B53" s="23"/>
      <c r="C53" s="23"/>
      <c r="D53" s="23"/>
      <c r="E53" s="23"/>
      <c r="F53" s="23"/>
      <c r="G53" s="24" t="s">
        <v>15</v>
      </c>
      <c r="H53" s="25" t="s">
        <v>216</v>
      </c>
    </row>
    <row r="54" spans="1:8" ht="15" thickBot="1" x14ac:dyDescent="0.4"/>
    <row r="55" spans="1:8" ht="20" x14ac:dyDescent="0.35">
      <c r="A55" s="61" t="s">
        <v>179</v>
      </c>
      <c r="B55" s="62"/>
      <c r="C55" s="62"/>
      <c r="D55" s="62"/>
      <c r="E55" s="62"/>
      <c r="F55" s="62"/>
      <c r="G55" s="62"/>
      <c r="H55" s="62"/>
    </row>
    <row r="56" spans="1:8" ht="18.5" thickBot="1" x14ac:dyDescent="0.4">
      <c r="A56" s="8" t="s">
        <v>12</v>
      </c>
      <c r="B56" s="9" t="s">
        <v>2</v>
      </c>
      <c r="C56" s="9" t="s">
        <v>3</v>
      </c>
      <c r="D56" s="26" t="s">
        <v>16</v>
      </c>
      <c r="E56" s="26" t="s">
        <v>17</v>
      </c>
      <c r="F56" s="26" t="s">
        <v>18</v>
      </c>
      <c r="G56" s="26" t="s">
        <v>19</v>
      </c>
      <c r="H56" s="10" t="s">
        <v>13</v>
      </c>
    </row>
    <row r="57" spans="1:8" ht="18.5" x14ac:dyDescent="0.45">
      <c r="A57" s="30">
        <v>136</v>
      </c>
      <c r="B57" s="45" t="s">
        <v>25</v>
      </c>
      <c r="C57" s="45" t="s">
        <v>26</v>
      </c>
      <c r="D57" s="60">
        <v>36.799999999999997</v>
      </c>
      <c r="E57" s="12"/>
      <c r="F57" s="12"/>
      <c r="G57" s="12"/>
      <c r="H57" s="13"/>
    </row>
    <row r="58" spans="1:8" ht="15.5" x14ac:dyDescent="0.35">
      <c r="A58" s="46">
        <v>137</v>
      </c>
      <c r="B58" s="47" t="s">
        <v>82</v>
      </c>
      <c r="C58" s="47" t="s">
        <v>83</v>
      </c>
      <c r="D58" s="12"/>
      <c r="E58" s="11" t="s">
        <v>203</v>
      </c>
      <c r="F58" s="12"/>
      <c r="G58" s="12"/>
      <c r="H58" s="13"/>
    </row>
    <row r="59" spans="1:8" ht="15.5" x14ac:dyDescent="0.35">
      <c r="A59" s="46">
        <v>138</v>
      </c>
      <c r="B59" s="47" t="s">
        <v>118</v>
      </c>
      <c r="C59" s="47" t="s">
        <v>119</v>
      </c>
      <c r="D59" s="12"/>
      <c r="E59" s="12"/>
      <c r="F59" s="11">
        <v>31.7</v>
      </c>
      <c r="G59" s="12"/>
      <c r="H59" s="13"/>
    </row>
    <row r="60" spans="1:8" ht="16" thickBot="1" x14ac:dyDescent="0.4">
      <c r="A60" s="46">
        <v>139</v>
      </c>
      <c r="B60" s="47" t="s">
        <v>151</v>
      </c>
      <c r="C60" s="47" t="s">
        <v>152</v>
      </c>
      <c r="D60" s="12"/>
      <c r="E60" s="14"/>
      <c r="F60" s="14"/>
      <c r="G60" s="15">
        <v>37.9</v>
      </c>
      <c r="H60" s="16"/>
    </row>
    <row r="61" spans="1:8" ht="18.5" thickBot="1" x14ac:dyDescent="0.4">
      <c r="A61" s="17"/>
      <c r="B61" s="18"/>
      <c r="C61" s="18"/>
      <c r="D61" s="19"/>
      <c r="E61" s="18"/>
      <c r="F61" s="19"/>
      <c r="G61" s="20" t="s">
        <v>14</v>
      </c>
      <c r="H61" s="21">
        <v>106.4</v>
      </c>
    </row>
    <row r="62" spans="1:8" ht="18.5" thickBot="1" x14ac:dyDescent="0.4">
      <c r="A62" s="22"/>
      <c r="B62" s="23"/>
      <c r="C62" s="23"/>
      <c r="D62" s="23"/>
      <c r="E62" s="23"/>
      <c r="F62" s="23"/>
      <c r="G62" s="24" t="s">
        <v>15</v>
      </c>
      <c r="H62" s="25" t="s">
        <v>212</v>
      </c>
    </row>
    <row r="63" spans="1:8" ht="15" thickBot="1" x14ac:dyDescent="0.4"/>
    <row r="64" spans="1:8" ht="20" x14ac:dyDescent="0.35">
      <c r="A64" s="61" t="s">
        <v>180</v>
      </c>
      <c r="B64" s="62"/>
      <c r="C64" s="62"/>
      <c r="D64" s="62"/>
      <c r="E64" s="62"/>
      <c r="F64" s="62"/>
      <c r="G64" s="62"/>
      <c r="H64" s="62"/>
    </row>
    <row r="65" spans="1:8" ht="18.5" thickBot="1" x14ac:dyDescent="0.4">
      <c r="A65" s="8" t="s">
        <v>12</v>
      </c>
      <c r="B65" s="9" t="s">
        <v>2</v>
      </c>
      <c r="C65" s="9" t="s">
        <v>3</v>
      </c>
      <c r="D65" s="26" t="s">
        <v>16</v>
      </c>
      <c r="E65" s="26" t="s">
        <v>17</v>
      </c>
      <c r="F65" s="26" t="s">
        <v>18</v>
      </c>
      <c r="G65" s="26" t="s">
        <v>19</v>
      </c>
      <c r="H65" s="10" t="s">
        <v>13</v>
      </c>
    </row>
    <row r="66" spans="1:8" ht="18.5" x14ac:dyDescent="0.45">
      <c r="A66" s="30">
        <v>146</v>
      </c>
      <c r="B66" s="32" t="s">
        <v>57</v>
      </c>
      <c r="C66" s="32" t="s">
        <v>58</v>
      </c>
      <c r="D66" s="60">
        <v>37.299999999999997</v>
      </c>
      <c r="E66" s="12"/>
      <c r="F66" s="12"/>
      <c r="G66" s="12"/>
      <c r="H66" s="13"/>
    </row>
    <row r="67" spans="1:8" ht="15.5" x14ac:dyDescent="0.35">
      <c r="A67" s="46">
        <v>147</v>
      </c>
      <c r="B67" s="47" t="s">
        <v>96</v>
      </c>
      <c r="C67" s="47" t="s">
        <v>97</v>
      </c>
      <c r="D67" s="12"/>
      <c r="E67" s="11">
        <v>33.799999999999997</v>
      </c>
      <c r="F67" s="12"/>
      <c r="G67" s="12"/>
      <c r="H67" s="13"/>
    </row>
    <row r="68" spans="1:8" ht="15.5" x14ac:dyDescent="0.35">
      <c r="A68" s="46">
        <v>148</v>
      </c>
      <c r="B68" s="47" t="s">
        <v>116</v>
      </c>
      <c r="C68" s="47" t="s">
        <v>117</v>
      </c>
      <c r="D68" s="12"/>
      <c r="E68" s="12"/>
      <c r="F68" s="11">
        <v>58.7</v>
      </c>
      <c r="G68" s="12"/>
      <c r="H68" s="13"/>
    </row>
    <row r="69" spans="1:8" ht="16" thickBot="1" x14ac:dyDescent="0.4">
      <c r="A69" s="46">
        <v>149</v>
      </c>
      <c r="B69" s="47" t="s">
        <v>153</v>
      </c>
      <c r="C69" s="47" t="s">
        <v>154</v>
      </c>
      <c r="D69" s="12"/>
      <c r="E69" s="14"/>
      <c r="F69" s="14"/>
      <c r="G69" s="15" t="s">
        <v>207</v>
      </c>
      <c r="H69" s="16"/>
    </row>
    <row r="70" spans="1:8" ht="18.5" thickBot="1" x14ac:dyDescent="0.4">
      <c r="A70" s="17"/>
      <c r="B70" s="18"/>
      <c r="C70" s="18"/>
      <c r="D70" s="19"/>
      <c r="E70" s="18"/>
      <c r="F70" s="19"/>
      <c r="G70" s="20" t="s">
        <v>14</v>
      </c>
      <c r="H70" s="21">
        <v>129.80000000000001</v>
      </c>
    </row>
    <row r="71" spans="1:8" ht="18.5" thickBot="1" x14ac:dyDescent="0.4">
      <c r="A71" s="22"/>
      <c r="B71" s="23"/>
      <c r="C71" s="23"/>
      <c r="D71" s="23"/>
      <c r="E71" s="23"/>
      <c r="F71" s="23"/>
      <c r="G71" s="24" t="s">
        <v>15</v>
      </c>
      <c r="H71" s="25"/>
    </row>
  </sheetData>
  <mergeCells count="8">
    <mergeCell ref="A46:H46"/>
    <mergeCell ref="A55:H55"/>
    <mergeCell ref="A64:H64"/>
    <mergeCell ref="A1:H1"/>
    <mergeCell ref="A10:H10"/>
    <mergeCell ref="A19:H19"/>
    <mergeCell ref="A28:H28"/>
    <mergeCell ref="A37:H37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73D7-EFB1-420D-B21C-2F65760C5534}">
  <dimension ref="A1:H17"/>
  <sheetViews>
    <sheetView workbookViewId="0">
      <selection activeCell="A28" sqref="A28:XFD28"/>
    </sheetView>
  </sheetViews>
  <sheetFormatPr defaultRowHeight="14.5" x14ac:dyDescent="0.35"/>
  <cols>
    <col min="1" max="1" width="15.6328125" customWidth="1"/>
    <col min="2" max="2" width="23.36328125" customWidth="1"/>
    <col min="3" max="3" width="23.453125" customWidth="1"/>
    <col min="4" max="4" width="14.54296875" customWidth="1"/>
    <col min="5" max="5" width="15.90625" customWidth="1"/>
    <col min="6" max="6" width="15.36328125" customWidth="1"/>
    <col min="7" max="7" width="15.453125" customWidth="1"/>
  </cols>
  <sheetData>
    <row r="1" spans="1:8" ht="20" x14ac:dyDescent="0.35">
      <c r="A1" s="61" t="s">
        <v>181</v>
      </c>
      <c r="B1" s="62"/>
      <c r="C1" s="62"/>
      <c r="D1" s="62"/>
      <c r="E1" s="62"/>
      <c r="F1" s="62"/>
      <c r="G1" s="62"/>
      <c r="H1" s="62"/>
    </row>
    <row r="2" spans="1:8" ht="18.5" thickBot="1" x14ac:dyDescent="0.4">
      <c r="A2" s="8" t="s">
        <v>12</v>
      </c>
      <c r="B2" s="9" t="s">
        <v>2</v>
      </c>
      <c r="C2" s="9" t="s">
        <v>3</v>
      </c>
      <c r="D2" s="26" t="s">
        <v>16</v>
      </c>
      <c r="E2" s="26" t="s">
        <v>17</v>
      </c>
      <c r="F2" s="26" t="s">
        <v>18</v>
      </c>
      <c r="G2" s="26" t="s">
        <v>19</v>
      </c>
      <c r="H2" s="10" t="s">
        <v>13</v>
      </c>
    </row>
    <row r="3" spans="1:8" ht="29" x14ac:dyDescent="0.35">
      <c r="A3" s="30">
        <v>156</v>
      </c>
      <c r="B3" s="45" t="s">
        <v>46</v>
      </c>
      <c r="C3" s="45" t="s">
        <v>47</v>
      </c>
      <c r="D3" s="11">
        <v>41.4</v>
      </c>
      <c r="E3" s="12"/>
      <c r="F3" s="12"/>
      <c r="G3" s="12"/>
      <c r="H3" s="13"/>
    </row>
    <row r="4" spans="1:8" ht="15.5" x14ac:dyDescent="0.35">
      <c r="A4" s="46">
        <v>157</v>
      </c>
      <c r="B4" s="47" t="s">
        <v>67</v>
      </c>
      <c r="C4" s="47" t="s">
        <v>68</v>
      </c>
      <c r="D4" s="12"/>
      <c r="E4" s="11">
        <v>37.1</v>
      </c>
      <c r="F4" s="12"/>
      <c r="G4" s="12"/>
      <c r="H4" s="13"/>
    </row>
    <row r="5" spans="1:8" ht="15.5" x14ac:dyDescent="0.35">
      <c r="A5" s="46">
        <v>158</v>
      </c>
      <c r="B5" s="47" t="s">
        <v>122</v>
      </c>
      <c r="C5" s="47" t="s">
        <v>123</v>
      </c>
      <c r="D5" s="12"/>
      <c r="E5" s="12"/>
      <c r="F5" s="11" t="s">
        <v>210</v>
      </c>
      <c r="G5" s="12"/>
      <c r="H5" s="13"/>
    </row>
    <row r="6" spans="1:8" ht="16" thickBot="1" x14ac:dyDescent="0.4">
      <c r="A6" s="48">
        <v>159</v>
      </c>
      <c r="B6" s="49" t="s">
        <v>147</v>
      </c>
      <c r="C6" s="49" t="s">
        <v>148</v>
      </c>
      <c r="D6" s="12"/>
      <c r="E6" s="14"/>
      <c r="F6" s="14"/>
      <c r="G6" s="15">
        <v>40</v>
      </c>
      <c r="H6" s="16"/>
    </row>
    <row r="7" spans="1:8" ht="18.5" thickBot="1" x14ac:dyDescent="0.4">
      <c r="A7" s="17"/>
      <c r="B7" s="18"/>
      <c r="C7" s="18"/>
      <c r="D7" s="19"/>
      <c r="E7" s="18"/>
      <c r="F7" s="19"/>
      <c r="G7" s="20" t="s">
        <v>14</v>
      </c>
      <c r="H7" s="21">
        <v>118.5</v>
      </c>
    </row>
    <row r="8" spans="1:8" ht="18.5" thickBot="1" x14ac:dyDescent="0.4">
      <c r="A8" s="22"/>
      <c r="B8" s="23"/>
      <c r="C8" s="23"/>
      <c r="D8" s="23"/>
      <c r="E8" s="23"/>
      <c r="F8" s="23"/>
      <c r="G8" s="24" t="s">
        <v>15</v>
      </c>
      <c r="H8" s="25" t="s">
        <v>212</v>
      </c>
    </row>
    <row r="9" spans="1:8" ht="15" thickBot="1" x14ac:dyDescent="0.4"/>
    <row r="10" spans="1:8" ht="20" x14ac:dyDescent="0.35">
      <c r="A10" s="61" t="s">
        <v>182</v>
      </c>
      <c r="B10" s="62"/>
      <c r="C10" s="62"/>
      <c r="D10" s="62"/>
      <c r="E10" s="62"/>
      <c r="F10" s="62"/>
      <c r="G10" s="62"/>
      <c r="H10" s="62"/>
    </row>
    <row r="11" spans="1:8" ht="18.5" thickBot="1" x14ac:dyDescent="0.4">
      <c r="A11" s="8" t="s">
        <v>12</v>
      </c>
      <c r="B11" s="9" t="s">
        <v>2</v>
      </c>
      <c r="C11" s="9" t="s">
        <v>3</v>
      </c>
      <c r="D11" s="26" t="s">
        <v>16</v>
      </c>
      <c r="E11" s="26" t="s">
        <v>17</v>
      </c>
      <c r="F11" s="26" t="s">
        <v>18</v>
      </c>
      <c r="G11" s="26" t="s">
        <v>19</v>
      </c>
      <c r="H11" s="10" t="s">
        <v>13</v>
      </c>
    </row>
    <row r="12" spans="1:8" ht="29" x14ac:dyDescent="0.35">
      <c r="A12" s="30">
        <v>160</v>
      </c>
      <c r="B12" s="45" t="s">
        <v>49</v>
      </c>
      <c r="C12" s="45" t="s">
        <v>50</v>
      </c>
      <c r="D12" s="11">
        <v>40.5</v>
      </c>
      <c r="E12" s="12"/>
      <c r="F12" s="12"/>
      <c r="G12" s="12"/>
      <c r="H12" s="13"/>
    </row>
    <row r="13" spans="1:8" ht="15.5" x14ac:dyDescent="0.35">
      <c r="A13" s="46">
        <v>161</v>
      </c>
      <c r="B13" s="47" t="s">
        <v>92</v>
      </c>
      <c r="C13" s="47" t="s">
        <v>93</v>
      </c>
      <c r="D13" s="12"/>
      <c r="E13" s="11">
        <v>31.5</v>
      </c>
      <c r="F13" s="12"/>
      <c r="G13" s="12"/>
      <c r="H13" s="13"/>
    </row>
    <row r="14" spans="1:8" ht="15.5" x14ac:dyDescent="0.35">
      <c r="A14" s="46">
        <v>162</v>
      </c>
      <c r="B14" s="47" t="s">
        <v>126</v>
      </c>
      <c r="C14" s="47" t="s">
        <v>127</v>
      </c>
      <c r="D14" s="12"/>
      <c r="E14" s="12"/>
      <c r="F14" s="11">
        <v>43.2</v>
      </c>
      <c r="G14" s="12"/>
      <c r="H14" s="13"/>
    </row>
    <row r="15" spans="1:8" ht="16" thickBot="1" x14ac:dyDescent="0.4">
      <c r="A15" s="48"/>
      <c r="B15" s="49"/>
      <c r="C15" s="49"/>
      <c r="D15" s="12"/>
      <c r="E15" s="14"/>
      <c r="F15" s="14"/>
      <c r="G15" s="15" t="s">
        <v>183</v>
      </c>
      <c r="H15" s="16"/>
    </row>
    <row r="16" spans="1:8" ht="18.5" thickBot="1" x14ac:dyDescent="0.4">
      <c r="A16" s="17"/>
      <c r="B16" s="18"/>
      <c r="C16" s="18"/>
      <c r="D16" s="19"/>
      <c r="E16" s="18"/>
      <c r="F16" s="19"/>
      <c r="G16" s="20" t="s">
        <v>14</v>
      </c>
      <c r="H16" s="21">
        <v>115.2</v>
      </c>
    </row>
    <row r="17" spans="1:8" ht="18.5" thickBot="1" x14ac:dyDescent="0.4">
      <c r="A17" s="22"/>
      <c r="B17" s="23"/>
      <c r="C17" s="23"/>
      <c r="D17" s="23"/>
      <c r="E17" s="23"/>
      <c r="F17" s="23"/>
      <c r="G17" s="24" t="s">
        <v>15</v>
      </c>
      <c r="H17" s="25" t="s">
        <v>211</v>
      </c>
    </row>
  </sheetData>
  <mergeCells count="2">
    <mergeCell ref="A1:H1"/>
    <mergeCell ref="A10:H10"/>
  </mergeCells>
  <pageMargins left="0.70866141732283472" right="0.70866141732283472" top="0.74803149606299213" bottom="0.74803149606299213" header="0.31496062992125984" footer="0.31496062992125984"/>
  <pageSetup paperSize="8" scale="12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1C4EA-D9B2-456D-B1C0-071977DF5B34}">
  <sheetPr>
    <tabColor rgb="FF92D050"/>
  </sheetPr>
  <dimension ref="A1:M17"/>
  <sheetViews>
    <sheetView workbookViewId="0">
      <selection activeCell="F19" sqref="F19"/>
    </sheetView>
  </sheetViews>
  <sheetFormatPr defaultRowHeight="14.5" x14ac:dyDescent="0.35"/>
  <cols>
    <col min="2" max="2" width="16.08984375" customWidth="1"/>
    <col min="3" max="3" width="20.81640625" customWidth="1"/>
    <col min="4" max="4" width="23.7265625" customWidth="1"/>
    <col min="5" max="5" width="17.6328125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ht="29.25" customHeight="1" x14ac:dyDescent="0.5">
      <c r="A1" s="63" t="s">
        <v>167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s="35" customFormat="1" ht="28" x14ac:dyDescent="0.35">
      <c r="A2" s="2" t="s">
        <v>1</v>
      </c>
      <c r="B2" s="1" t="s">
        <v>0</v>
      </c>
      <c r="C2" s="2" t="s">
        <v>2</v>
      </c>
      <c r="D2" s="2" t="s">
        <v>3</v>
      </c>
      <c r="E2" s="33" t="s">
        <v>9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34" t="s">
        <v>11</v>
      </c>
      <c r="M2" s="34"/>
    </row>
    <row r="3" spans="1:13" ht="25" customHeight="1" x14ac:dyDescent="0.35">
      <c r="A3" s="27">
        <v>109</v>
      </c>
      <c r="B3" s="28" t="s">
        <v>54</v>
      </c>
      <c r="C3" s="29" t="s">
        <v>55</v>
      </c>
      <c r="D3" s="29" t="s">
        <v>56</v>
      </c>
      <c r="E3" s="28" t="s">
        <v>21</v>
      </c>
      <c r="F3" s="51" t="s">
        <v>196</v>
      </c>
      <c r="G3" s="7">
        <v>30.5</v>
      </c>
      <c r="H3" s="7">
        <v>0</v>
      </c>
      <c r="I3" s="7">
        <v>0</v>
      </c>
      <c r="J3" s="7">
        <f>SUM(G3+H3)</f>
        <v>30.5</v>
      </c>
      <c r="K3" s="7">
        <v>1</v>
      </c>
      <c r="L3" s="7"/>
      <c r="M3" s="7"/>
    </row>
    <row r="4" spans="1:13" ht="25" customHeight="1" x14ac:dyDescent="0.35">
      <c r="A4" s="27">
        <v>113</v>
      </c>
      <c r="B4" s="28" t="s">
        <v>20</v>
      </c>
      <c r="C4" s="29" t="s">
        <v>22</v>
      </c>
      <c r="D4" s="29" t="s">
        <v>23</v>
      </c>
      <c r="E4" s="28" t="s">
        <v>21</v>
      </c>
      <c r="F4" s="51" t="s">
        <v>184</v>
      </c>
      <c r="G4" s="7">
        <v>35</v>
      </c>
      <c r="H4" s="7">
        <v>0</v>
      </c>
      <c r="I4" s="7">
        <v>0</v>
      </c>
      <c r="J4" s="7">
        <v>35</v>
      </c>
      <c r="K4" s="7">
        <v>2</v>
      </c>
      <c r="L4" s="7"/>
      <c r="M4" s="7"/>
    </row>
    <row r="5" spans="1:13" ht="25" customHeight="1" x14ac:dyDescent="0.35">
      <c r="A5" s="27">
        <v>136</v>
      </c>
      <c r="B5" s="28" t="s">
        <v>24</v>
      </c>
      <c r="C5" s="29" t="s">
        <v>25</v>
      </c>
      <c r="D5" s="29" t="s">
        <v>26</v>
      </c>
      <c r="E5" s="28" t="s">
        <v>21</v>
      </c>
      <c r="F5" s="51" t="s">
        <v>185</v>
      </c>
      <c r="G5" s="7">
        <v>36.799999999999997</v>
      </c>
      <c r="H5" s="7">
        <v>0</v>
      </c>
      <c r="I5" s="7">
        <v>0</v>
      </c>
      <c r="J5" s="7">
        <v>36.799999999999997</v>
      </c>
      <c r="K5" s="7">
        <v>3</v>
      </c>
      <c r="L5" s="7"/>
      <c r="M5" s="7"/>
    </row>
    <row r="6" spans="1:13" ht="25" customHeight="1" x14ac:dyDescent="0.35">
      <c r="A6" s="27">
        <v>140</v>
      </c>
      <c r="B6" s="28" t="s">
        <v>24</v>
      </c>
      <c r="C6" s="29" t="s">
        <v>37</v>
      </c>
      <c r="D6" s="29" t="s">
        <v>38</v>
      </c>
      <c r="E6" s="28" t="s">
        <v>36</v>
      </c>
      <c r="F6" s="51" t="s">
        <v>188</v>
      </c>
      <c r="G6" s="7">
        <v>33.200000000000003</v>
      </c>
      <c r="H6" s="7">
        <v>4</v>
      </c>
      <c r="I6" s="7">
        <v>0</v>
      </c>
      <c r="J6" s="7">
        <f>SUM(G6+H6)</f>
        <v>37.200000000000003</v>
      </c>
      <c r="K6" s="7">
        <v>4</v>
      </c>
      <c r="L6" s="7"/>
      <c r="M6" s="7"/>
    </row>
    <row r="7" spans="1:13" ht="25" customHeight="1" x14ac:dyDescent="0.35">
      <c r="A7" s="27">
        <v>146</v>
      </c>
      <c r="B7" s="28" t="s">
        <v>51</v>
      </c>
      <c r="C7" s="29" t="s">
        <v>57</v>
      </c>
      <c r="D7" s="29" t="s">
        <v>58</v>
      </c>
      <c r="E7" s="28" t="s">
        <v>21</v>
      </c>
      <c r="F7" s="51" t="s">
        <v>197</v>
      </c>
      <c r="G7" s="7">
        <v>37.299999999999997</v>
      </c>
      <c r="H7" s="7">
        <v>0</v>
      </c>
      <c r="I7" s="7">
        <v>0</v>
      </c>
      <c r="J7" s="7">
        <f>SUM(G7+H7)</f>
        <v>37.299999999999997</v>
      </c>
      <c r="K7" s="7">
        <v>5</v>
      </c>
      <c r="L7" s="7"/>
      <c r="M7" s="7"/>
    </row>
    <row r="8" spans="1:13" ht="25" customHeight="1" x14ac:dyDescent="0.35">
      <c r="A8" s="27">
        <v>100</v>
      </c>
      <c r="B8" s="28" t="s">
        <v>27</v>
      </c>
      <c r="C8" s="29" t="s">
        <v>28</v>
      </c>
      <c r="D8" s="29" t="s">
        <v>29</v>
      </c>
      <c r="E8" s="28" t="s">
        <v>21</v>
      </c>
      <c r="F8" s="51" t="s">
        <v>186</v>
      </c>
      <c r="G8" s="7">
        <v>46.1</v>
      </c>
      <c r="H8" s="7">
        <v>0</v>
      </c>
      <c r="I8" s="7">
        <v>0</v>
      </c>
      <c r="J8" s="7">
        <v>46.1</v>
      </c>
      <c r="K8" s="7">
        <v>6</v>
      </c>
      <c r="L8" s="7"/>
      <c r="M8" s="7"/>
    </row>
    <row r="9" spans="1:13" ht="25" customHeight="1" x14ac:dyDescent="0.35">
      <c r="A9" s="27">
        <v>150</v>
      </c>
      <c r="B9" s="28" t="s">
        <v>51</v>
      </c>
      <c r="C9" s="29" t="s">
        <v>52</v>
      </c>
      <c r="D9" s="29" t="s">
        <v>53</v>
      </c>
      <c r="E9" s="28" t="s">
        <v>36</v>
      </c>
      <c r="F9" s="51" t="s">
        <v>195</v>
      </c>
      <c r="G9" s="7">
        <v>43.4</v>
      </c>
      <c r="H9" s="7">
        <v>4</v>
      </c>
      <c r="I9" s="7">
        <v>0</v>
      </c>
      <c r="J9" s="7">
        <f>SUM(G9+H9)</f>
        <v>47.4</v>
      </c>
      <c r="K9" s="7"/>
      <c r="L9" s="7"/>
      <c r="M9" s="7"/>
    </row>
    <row r="10" spans="1:13" ht="25" customHeight="1" x14ac:dyDescent="0.35">
      <c r="A10" s="27">
        <v>104</v>
      </c>
      <c r="B10" s="28" t="s">
        <v>27</v>
      </c>
      <c r="C10" s="29" t="s">
        <v>39</v>
      </c>
      <c r="D10" s="29" t="s">
        <v>40</v>
      </c>
      <c r="E10" s="28" t="s">
        <v>36</v>
      </c>
      <c r="F10" s="51" t="s">
        <v>189</v>
      </c>
      <c r="G10" s="7">
        <v>44.8</v>
      </c>
      <c r="H10" s="7">
        <v>4</v>
      </c>
      <c r="I10" s="7">
        <v>0</v>
      </c>
      <c r="J10" s="7">
        <f>SUM(G10+H10)</f>
        <v>48.8</v>
      </c>
      <c r="K10" s="7"/>
      <c r="L10" s="7"/>
      <c r="M10" s="7"/>
    </row>
    <row r="11" spans="1:13" ht="25" customHeight="1" x14ac:dyDescent="0.35">
      <c r="A11" s="27">
        <v>117</v>
      </c>
      <c r="B11" s="28" t="s">
        <v>30</v>
      </c>
      <c r="C11" s="29" t="s">
        <v>31</v>
      </c>
      <c r="D11" s="29" t="s">
        <v>32</v>
      </c>
      <c r="E11" s="28" t="s">
        <v>21</v>
      </c>
      <c r="F11" s="51" t="s">
        <v>190</v>
      </c>
      <c r="G11" s="7">
        <v>46.8</v>
      </c>
      <c r="H11" s="7">
        <v>4</v>
      </c>
      <c r="I11" s="7">
        <v>0</v>
      </c>
      <c r="J11" s="7">
        <f>SUM(G11+H11)</f>
        <v>50.8</v>
      </c>
      <c r="K11" s="7"/>
      <c r="L11" s="7"/>
      <c r="M11" s="7"/>
    </row>
    <row r="12" spans="1:13" ht="25" customHeight="1" x14ac:dyDescent="0.35">
      <c r="A12" s="27">
        <v>142</v>
      </c>
      <c r="B12" s="28" t="s">
        <v>24</v>
      </c>
      <c r="C12" s="29" t="s">
        <v>59</v>
      </c>
      <c r="D12" s="29" t="s">
        <v>60</v>
      </c>
      <c r="E12" s="28" t="s">
        <v>36</v>
      </c>
      <c r="F12" s="51" t="s">
        <v>199</v>
      </c>
      <c r="G12" s="7">
        <v>44.1</v>
      </c>
      <c r="H12" s="7">
        <v>0</v>
      </c>
      <c r="I12" s="7">
        <v>9</v>
      </c>
      <c r="J12" s="7">
        <v>53.1</v>
      </c>
      <c r="K12" s="7"/>
      <c r="L12" s="7"/>
      <c r="M12" s="7"/>
    </row>
    <row r="13" spans="1:13" ht="25" customHeight="1" x14ac:dyDescent="0.35">
      <c r="A13" s="27">
        <v>130</v>
      </c>
      <c r="B13" s="28" t="s">
        <v>33</v>
      </c>
      <c r="C13" s="28" t="s">
        <v>34</v>
      </c>
      <c r="D13" s="28" t="s">
        <v>35</v>
      </c>
      <c r="E13" s="28" t="s">
        <v>21</v>
      </c>
      <c r="F13" s="51" t="s">
        <v>187</v>
      </c>
      <c r="G13" s="7">
        <v>36.4</v>
      </c>
      <c r="H13" s="7">
        <v>8</v>
      </c>
      <c r="I13" s="7">
        <v>31</v>
      </c>
      <c r="J13" s="7">
        <f>SUM(G13+H13+I13)</f>
        <v>75.400000000000006</v>
      </c>
      <c r="K13" s="7"/>
      <c r="L13" s="7"/>
      <c r="M13" s="7"/>
    </row>
    <row r="14" spans="1:13" ht="25" customHeight="1" x14ac:dyDescent="0.35">
      <c r="A14" s="27">
        <v>121</v>
      </c>
      <c r="B14" s="28" t="s">
        <v>41</v>
      </c>
      <c r="C14" s="29" t="s">
        <v>42</v>
      </c>
      <c r="D14" s="29" t="s">
        <v>43</v>
      </c>
      <c r="E14" s="28" t="s">
        <v>21</v>
      </c>
      <c r="F14" s="51" t="s">
        <v>194</v>
      </c>
      <c r="G14" s="7">
        <v>48.2</v>
      </c>
      <c r="H14" s="7">
        <v>8</v>
      </c>
      <c r="I14" s="7">
        <v>31.7</v>
      </c>
      <c r="J14" s="7">
        <f>SUM(G14+H14+I14)</f>
        <v>87.9</v>
      </c>
      <c r="K14" s="7"/>
      <c r="L14" s="7"/>
      <c r="M14" s="7"/>
    </row>
    <row r="15" spans="1:13" ht="25" customHeight="1" x14ac:dyDescent="0.35">
      <c r="A15" s="36"/>
      <c r="B15" s="37"/>
      <c r="C15" s="38"/>
      <c r="D15" s="38"/>
      <c r="E15" s="37"/>
      <c r="F15" s="52"/>
      <c r="G15" s="37"/>
      <c r="H15" s="37"/>
      <c r="I15" s="37"/>
      <c r="J15" s="37"/>
      <c r="K15" s="37"/>
      <c r="L15" s="37"/>
      <c r="M15" s="37"/>
    </row>
    <row r="16" spans="1:13" ht="25" customHeight="1" x14ac:dyDescent="0.35">
      <c r="A16" s="27">
        <v>160</v>
      </c>
      <c r="B16" s="28" t="s">
        <v>48</v>
      </c>
      <c r="C16" s="29" t="s">
        <v>49</v>
      </c>
      <c r="D16" s="29" t="s">
        <v>50</v>
      </c>
      <c r="E16" s="28" t="s">
        <v>45</v>
      </c>
      <c r="F16" s="51" t="s">
        <v>193</v>
      </c>
      <c r="G16" s="7">
        <v>40.5</v>
      </c>
      <c r="H16" s="7">
        <v>0</v>
      </c>
      <c r="I16" s="7">
        <v>0</v>
      </c>
      <c r="J16" s="7">
        <v>40.5</v>
      </c>
      <c r="K16" s="7">
        <v>1</v>
      </c>
      <c r="L16" s="7"/>
      <c r="M16" s="7"/>
    </row>
    <row r="17" spans="1:13" ht="25" customHeight="1" x14ac:dyDescent="0.35">
      <c r="A17" s="27">
        <v>156</v>
      </c>
      <c r="B17" s="28" t="s">
        <v>44</v>
      </c>
      <c r="C17" s="29" t="s">
        <v>46</v>
      </c>
      <c r="D17" s="29" t="s">
        <v>47</v>
      </c>
      <c r="E17" s="28" t="s">
        <v>45</v>
      </c>
      <c r="F17" s="51" t="s">
        <v>192</v>
      </c>
      <c r="G17" s="7">
        <v>41.4</v>
      </c>
      <c r="H17" s="7">
        <v>0</v>
      </c>
      <c r="I17" s="7">
        <v>0</v>
      </c>
      <c r="J17" s="7">
        <v>41.4</v>
      </c>
      <c r="K17" s="7">
        <v>2</v>
      </c>
      <c r="L17" s="7"/>
      <c r="M17" s="7"/>
    </row>
  </sheetData>
  <sortState xmlns:xlrd2="http://schemas.microsoft.com/office/spreadsheetml/2017/richdata2" ref="A16:K17">
    <sortCondition ref="K16:K17"/>
  </sortState>
  <mergeCells count="1">
    <mergeCell ref="A1:K1"/>
  </mergeCells>
  <conditionalFormatting sqref="D3:D4 D6:D13 D16:D17">
    <cfRule type="duplicateValues" dxfId="16" priority="2"/>
  </conditionalFormatting>
  <conditionalFormatting sqref="D14:D15">
    <cfRule type="duplicateValues" dxfId="15" priority="1"/>
  </conditionalFormatting>
  <pageMargins left="0.98425196850393704" right="0.98425196850393704" top="0.98425196850393704" bottom="0.98425196850393704" header="0.51181102362204722" footer="0.51181102362204722"/>
  <pageSetup paperSize="8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BD48-E990-4196-96AC-CED469CE092B}">
  <sheetPr>
    <tabColor rgb="FF92D050"/>
  </sheetPr>
  <dimension ref="A1:M20"/>
  <sheetViews>
    <sheetView workbookViewId="0">
      <selection activeCell="K9" sqref="K9"/>
    </sheetView>
  </sheetViews>
  <sheetFormatPr defaultRowHeight="14.5" x14ac:dyDescent="0.35"/>
  <cols>
    <col min="2" max="2" width="16.08984375" customWidth="1"/>
    <col min="3" max="3" width="20.81640625" customWidth="1"/>
    <col min="4" max="4" width="23.7265625" customWidth="1"/>
    <col min="5" max="5" width="17.6328125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ht="21" x14ac:dyDescent="0.5">
      <c r="A1" s="63" t="s">
        <v>168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s="35" customFormat="1" ht="33.75" customHeight="1" x14ac:dyDescent="0.35">
      <c r="A2" s="2" t="s">
        <v>1</v>
      </c>
      <c r="B2" s="1" t="s">
        <v>0</v>
      </c>
      <c r="C2" s="2" t="s">
        <v>2</v>
      </c>
      <c r="D2" s="2" t="s">
        <v>3</v>
      </c>
      <c r="E2" s="33" t="s">
        <v>9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34" t="s">
        <v>11</v>
      </c>
      <c r="M2" s="34"/>
    </row>
    <row r="3" spans="1:13" ht="25" customHeight="1" x14ac:dyDescent="0.35">
      <c r="A3" s="27">
        <v>138</v>
      </c>
      <c r="B3" s="28" t="s">
        <v>24</v>
      </c>
      <c r="C3" s="29" t="s">
        <v>76</v>
      </c>
      <c r="D3" s="29" t="s">
        <v>77</v>
      </c>
      <c r="E3" s="28" t="s">
        <v>36</v>
      </c>
      <c r="F3" s="50">
        <v>0.68700000000000006</v>
      </c>
      <c r="G3" s="7">
        <v>31.3</v>
      </c>
      <c r="H3" s="7">
        <v>0</v>
      </c>
      <c r="I3" s="7">
        <v>0</v>
      </c>
      <c r="J3" s="7">
        <v>31.3</v>
      </c>
      <c r="K3" s="7">
        <v>1</v>
      </c>
      <c r="L3" s="7"/>
      <c r="M3" s="7"/>
    </row>
    <row r="4" spans="1:13" ht="25" customHeight="1" x14ac:dyDescent="0.35">
      <c r="A4" s="27">
        <v>118</v>
      </c>
      <c r="B4" s="28" t="s">
        <v>30</v>
      </c>
      <c r="C4" s="29" t="s">
        <v>80</v>
      </c>
      <c r="D4" s="29" t="s">
        <v>81</v>
      </c>
      <c r="E4" s="28" t="s">
        <v>21</v>
      </c>
      <c r="F4" s="50">
        <v>0.68100000000000005</v>
      </c>
      <c r="G4" s="7">
        <v>31.9</v>
      </c>
      <c r="H4" s="7">
        <v>0</v>
      </c>
      <c r="I4" s="7">
        <v>0</v>
      </c>
      <c r="J4" s="7">
        <v>31.9</v>
      </c>
      <c r="K4" s="7">
        <v>2</v>
      </c>
      <c r="L4" s="7"/>
      <c r="M4" s="7"/>
    </row>
    <row r="5" spans="1:13" ht="25" customHeight="1" x14ac:dyDescent="0.35">
      <c r="A5" s="27">
        <v>151</v>
      </c>
      <c r="B5" s="28" t="s">
        <v>61</v>
      </c>
      <c r="C5" s="29" t="s">
        <v>62</v>
      </c>
      <c r="D5" s="29" t="s">
        <v>63</v>
      </c>
      <c r="E5" s="28" t="s">
        <v>36</v>
      </c>
      <c r="F5" s="50">
        <v>0.67300000000000004</v>
      </c>
      <c r="G5" s="7">
        <v>32.700000000000003</v>
      </c>
      <c r="H5" s="7">
        <v>0</v>
      </c>
      <c r="I5" s="7">
        <v>0</v>
      </c>
      <c r="J5" s="7">
        <v>32.700000000000003</v>
      </c>
      <c r="K5" s="7">
        <v>3</v>
      </c>
      <c r="L5" s="7"/>
      <c r="M5" s="7"/>
    </row>
    <row r="6" spans="1:13" ht="25" customHeight="1" x14ac:dyDescent="0.35">
      <c r="A6" s="27">
        <v>105</v>
      </c>
      <c r="B6" s="28" t="s">
        <v>69</v>
      </c>
      <c r="C6" s="29" t="s">
        <v>70</v>
      </c>
      <c r="D6" s="29" t="s">
        <v>71</v>
      </c>
      <c r="E6" s="28" t="s">
        <v>36</v>
      </c>
      <c r="F6" s="50">
        <v>0.70599999999999996</v>
      </c>
      <c r="G6" s="7">
        <v>29.4</v>
      </c>
      <c r="H6" s="7">
        <v>4</v>
      </c>
      <c r="I6" s="7">
        <v>0</v>
      </c>
      <c r="J6" s="7">
        <v>33.4</v>
      </c>
      <c r="K6" s="7">
        <v>4</v>
      </c>
      <c r="L6" s="7"/>
      <c r="M6" s="7"/>
    </row>
    <row r="7" spans="1:13" ht="25" customHeight="1" x14ac:dyDescent="0.35">
      <c r="A7" s="27">
        <v>152</v>
      </c>
      <c r="B7" s="28" t="s">
        <v>61</v>
      </c>
      <c r="C7" s="29" t="s">
        <v>90</v>
      </c>
      <c r="D7" s="29" t="s">
        <v>91</v>
      </c>
      <c r="E7" s="28" t="s">
        <v>36</v>
      </c>
      <c r="F7" s="50">
        <v>0.69399999999999995</v>
      </c>
      <c r="G7" s="7">
        <v>30.6</v>
      </c>
      <c r="H7" s="7">
        <v>0</v>
      </c>
      <c r="I7" s="7">
        <v>3</v>
      </c>
      <c r="J7" s="7">
        <v>33.6</v>
      </c>
      <c r="K7" s="7">
        <v>5</v>
      </c>
      <c r="L7" s="7"/>
      <c r="M7" s="7"/>
    </row>
    <row r="8" spans="1:13" ht="25" customHeight="1" x14ac:dyDescent="0.35">
      <c r="A8" s="27">
        <v>147</v>
      </c>
      <c r="B8" s="28" t="s">
        <v>51</v>
      </c>
      <c r="C8" s="29" t="s">
        <v>96</v>
      </c>
      <c r="D8" s="29" t="s">
        <v>97</v>
      </c>
      <c r="E8" s="28" t="s">
        <v>21</v>
      </c>
      <c r="F8" s="50">
        <v>0.66200000000000003</v>
      </c>
      <c r="G8" s="7">
        <v>33.799999999999997</v>
      </c>
      <c r="H8" s="7">
        <v>0</v>
      </c>
      <c r="I8" s="7">
        <v>0</v>
      </c>
      <c r="J8" s="7">
        <v>33.799999999999997</v>
      </c>
      <c r="K8" s="7">
        <v>6</v>
      </c>
      <c r="L8" s="7"/>
      <c r="M8" s="7"/>
    </row>
    <row r="9" spans="1:13" ht="25" customHeight="1" x14ac:dyDescent="0.35">
      <c r="A9" s="27">
        <v>110</v>
      </c>
      <c r="B9" s="28" t="s">
        <v>54</v>
      </c>
      <c r="C9" s="29" t="s">
        <v>84</v>
      </c>
      <c r="D9" s="29" t="s">
        <v>85</v>
      </c>
      <c r="E9" s="28" t="s">
        <v>21</v>
      </c>
      <c r="F9" s="50">
        <v>0.65200000000000002</v>
      </c>
      <c r="G9" s="7">
        <v>34.799999999999997</v>
      </c>
      <c r="H9" s="7">
        <v>0</v>
      </c>
      <c r="I9" s="7">
        <v>0</v>
      </c>
      <c r="J9" s="7">
        <v>34.799999999999997</v>
      </c>
      <c r="K9" s="7"/>
      <c r="L9" s="7"/>
      <c r="M9" s="7"/>
    </row>
    <row r="10" spans="1:13" ht="25" customHeight="1" x14ac:dyDescent="0.35">
      <c r="A10" s="27">
        <v>125</v>
      </c>
      <c r="B10" s="28" t="s">
        <v>64</v>
      </c>
      <c r="C10" s="29" t="s">
        <v>65</v>
      </c>
      <c r="D10" s="29" t="s">
        <v>66</v>
      </c>
      <c r="E10" s="28" t="s">
        <v>36</v>
      </c>
      <c r="F10" s="50">
        <v>0.67500000000000004</v>
      </c>
      <c r="G10" s="7">
        <v>32.5</v>
      </c>
      <c r="H10" s="7">
        <v>0</v>
      </c>
      <c r="I10" s="7">
        <v>5</v>
      </c>
      <c r="J10" s="7">
        <v>37.5</v>
      </c>
      <c r="K10" s="7"/>
      <c r="L10" s="7"/>
      <c r="M10" s="7"/>
    </row>
    <row r="11" spans="1:13" ht="25" customHeight="1" x14ac:dyDescent="0.35">
      <c r="A11" s="27">
        <v>131</v>
      </c>
      <c r="B11" s="28" t="s">
        <v>33</v>
      </c>
      <c r="C11" s="28" t="s">
        <v>74</v>
      </c>
      <c r="D11" s="28" t="s">
        <v>75</v>
      </c>
      <c r="E11" s="28" t="s">
        <v>21</v>
      </c>
      <c r="F11" s="50">
        <v>0.66300000000000003</v>
      </c>
      <c r="G11" s="7">
        <v>33.700000000000003</v>
      </c>
      <c r="H11" s="7">
        <v>0</v>
      </c>
      <c r="I11" s="7">
        <v>4</v>
      </c>
      <c r="J11" s="7">
        <v>37.700000000000003</v>
      </c>
      <c r="K11" s="7"/>
      <c r="L11" s="7"/>
      <c r="M11" s="7"/>
    </row>
    <row r="12" spans="1:13" ht="25" customHeight="1" x14ac:dyDescent="0.35">
      <c r="A12" s="27">
        <v>137</v>
      </c>
      <c r="B12" s="28" t="s">
        <v>24</v>
      </c>
      <c r="C12" s="29" t="s">
        <v>82</v>
      </c>
      <c r="D12" s="29" t="s">
        <v>83</v>
      </c>
      <c r="E12" s="28" t="s">
        <v>21</v>
      </c>
      <c r="F12" s="50">
        <v>0.65800000000000003</v>
      </c>
      <c r="G12" s="7">
        <v>34.200000000000003</v>
      </c>
      <c r="H12" s="7">
        <v>4</v>
      </c>
      <c r="I12" s="7">
        <v>0</v>
      </c>
      <c r="J12" s="7">
        <v>38.200000000000003</v>
      </c>
      <c r="K12" s="7"/>
      <c r="L12" s="7"/>
      <c r="M12" s="7"/>
    </row>
    <row r="13" spans="1:13" ht="25" customHeight="1" x14ac:dyDescent="0.35">
      <c r="A13" s="27">
        <v>126</v>
      </c>
      <c r="B13" s="28" t="s">
        <v>64</v>
      </c>
      <c r="C13" s="29" t="s">
        <v>94</v>
      </c>
      <c r="D13" s="29" t="s">
        <v>95</v>
      </c>
      <c r="E13" s="28" t="s">
        <v>36</v>
      </c>
      <c r="F13" s="50">
        <v>0.64200000000000002</v>
      </c>
      <c r="G13" s="7">
        <v>35.799999999999997</v>
      </c>
      <c r="H13" s="7">
        <v>0</v>
      </c>
      <c r="I13" s="7">
        <v>3</v>
      </c>
      <c r="J13" s="7">
        <v>38.799999999999997</v>
      </c>
      <c r="K13" s="7"/>
      <c r="L13" s="7"/>
      <c r="M13" s="7"/>
    </row>
    <row r="14" spans="1:13" ht="25" customHeight="1" x14ac:dyDescent="0.35">
      <c r="A14" s="27">
        <v>122</v>
      </c>
      <c r="B14" s="28" t="s">
        <v>41</v>
      </c>
      <c r="C14" s="29" t="s">
        <v>86</v>
      </c>
      <c r="D14" s="29" t="s">
        <v>87</v>
      </c>
      <c r="E14" s="28" t="s">
        <v>21</v>
      </c>
      <c r="F14" s="50">
        <v>0.67500000000000004</v>
      </c>
      <c r="G14" s="7">
        <v>32.5</v>
      </c>
      <c r="H14" s="7">
        <v>4</v>
      </c>
      <c r="I14" s="7">
        <v>3</v>
      </c>
      <c r="J14" s="7">
        <v>39.5</v>
      </c>
      <c r="K14" s="7"/>
      <c r="L14" s="7"/>
      <c r="M14" s="7"/>
    </row>
    <row r="15" spans="1:13" ht="25" customHeight="1" x14ac:dyDescent="0.35">
      <c r="A15" s="27">
        <v>101</v>
      </c>
      <c r="B15" s="28" t="s">
        <v>27</v>
      </c>
      <c r="C15" s="29" t="s">
        <v>78</v>
      </c>
      <c r="D15" s="29" t="s">
        <v>79</v>
      </c>
      <c r="E15" s="28" t="s">
        <v>21</v>
      </c>
      <c r="F15" s="50">
        <v>0.64800000000000002</v>
      </c>
      <c r="G15" s="7">
        <v>35.200000000000003</v>
      </c>
      <c r="H15" s="7">
        <v>4</v>
      </c>
      <c r="I15" s="7">
        <v>5</v>
      </c>
      <c r="J15" s="7">
        <f>SUM(G15+H15+I15)</f>
        <v>44.2</v>
      </c>
      <c r="K15" s="7"/>
      <c r="L15" s="7"/>
      <c r="M15" s="7"/>
    </row>
    <row r="16" spans="1:13" ht="25" customHeight="1" x14ac:dyDescent="0.35">
      <c r="A16" s="27">
        <v>114</v>
      </c>
      <c r="B16" s="28" t="s">
        <v>20</v>
      </c>
      <c r="C16" s="29" t="s">
        <v>72</v>
      </c>
      <c r="D16" s="29" t="s">
        <v>73</v>
      </c>
      <c r="E16" s="28" t="s">
        <v>21</v>
      </c>
      <c r="F16" s="7" t="s">
        <v>191</v>
      </c>
      <c r="G16" s="7"/>
      <c r="H16" s="7"/>
      <c r="I16" s="7"/>
      <c r="J16" s="7"/>
      <c r="K16" s="7"/>
      <c r="L16" s="7"/>
      <c r="M16" s="7"/>
    </row>
    <row r="17" spans="1:13" ht="25" customHeight="1" x14ac:dyDescent="0.35">
      <c r="A17" s="27">
        <v>135</v>
      </c>
      <c r="B17" s="28" t="s">
        <v>33</v>
      </c>
      <c r="C17" s="28" t="s">
        <v>88</v>
      </c>
      <c r="D17" s="28" t="s">
        <v>89</v>
      </c>
      <c r="E17" s="28" t="s">
        <v>36</v>
      </c>
      <c r="F17" s="7" t="s">
        <v>198</v>
      </c>
      <c r="G17" s="7"/>
      <c r="H17" s="7"/>
      <c r="I17" s="7"/>
      <c r="J17" s="7"/>
      <c r="K17" s="7"/>
      <c r="L17" s="7"/>
      <c r="M17" s="7"/>
    </row>
    <row r="18" spans="1:13" ht="25" customHeight="1" x14ac:dyDescent="0.35">
      <c r="A18" s="36"/>
      <c r="B18" s="37"/>
      <c r="C18" s="38"/>
      <c r="D18" s="38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25" customHeight="1" x14ac:dyDescent="0.35">
      <c r="A19" s="27">
        <v>157</v>
      </c>
      <c r="B19" s="28" t="s">
        <v>44</v>
      </c>
      <c r="C19" s="29" t="s">
        <v>67</v>
      </c>
      <c r="D19" s="29" t="s">
        <v>68</v>
      </c>
      <c r="E19" s="28" t="s">
        <v>45</v>
      </c>
      <c r="F19" s="50">
        <v>0.629</v>
      </c>
      <c r="G19" s="7">
        <v>37.1</v>
      </c>
      <c r="H19" s="7">
        <v>0</v>
      </c>
      <c r="I19" s="7">
        <v>0</v>
      </c>
      <c r="J19" s="7">
        <v>37.1</v>
      </c>
      <c r="K19" s="7">
        <v>2</v>
      </c>
      <c r="L19" s="7"/>
      <c r="M19" s="7"/>
    </row>
    <row r="20" spans="1:13" ht="25" customHeight="1" x14ac:dyDescent="0.35">
      <c r="A20" s="27">
        <v>161</v>
      </c>
      <c r="B20" s="28" t="s">
        <v>48</v>
      </c>
      <c r="C20" s="29" t="s">
        <v>92</v>
      </c>
      <c r="D20" s="29" t="s">
        <v>93</v>
      </c>
      <c r="E20" s="28" t="s">
        <v>45</v>
      </c>
      <c r="F20" s="7">
        <v>68.5</v>
      </c>
      <c r="G20" s="7">
        <v>31.5</v>
      </c>
      <c r="H20" s="7">
        <v>0</v>
      </c>
      <c r="I20" s="7">
        <v>0</v>
      </c>
      <c r="J20" s="7">
        <v>31.5</v>
      </c>
      <c r="K20" s="7">
        <v>1</v>
      </c>
      <c r="L20" s="7"/>
      <c r="M20" s="7"/>
    </row>
  </sheetData>
  <sortState xmlns:xlrd2="http://schemas.microsoft.com/office/spreadsheetml/2017/richdata2" ref="A3:L17">
    <sortCondition ref="J3:J17"/>
  </sortState>
  <mergeCells count="1">
    <mergeCell ref="A1:K1"/>
  </mergeCells>
  <conditionalFormatting sqref="D16">
    <cfRule type="duplicateValues" dxfId="14" priority="2"/>
  </conditionalFormatting>
  <conditionalFormatting sqref="D11">
    <cfRule type="duplicateValues" dxfId="13" priority="1"/>
  </conditionalFormatting>
  <conditionalFormatting sqref="D3:D10 D17:D20 D12:D15">
    <cfRule type="duplicateValues" dxfId="12" priority="4"/>
  </conditionalFormatting>
  <pageMargins left="0.98425196850393704" right="0.98425196850393704" top="0.98425196850393704" bottom="0.98425196850393704" header="0.51181102362204722" footer="0.51181102362204722"/>
  <pageSetup paperSize="8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578D-FE3D-4196-99E7-D17855CF4218}">
  <sheetPr>
    <tabColor rgb="FF92D050"/>
  </sheetPr>
  <dimension ref="A1:M7"/>
  <sheetViews>
    <sheetView workbookViewId="0">
      <selection activeCell="L7" sqref="L7"/>
    </sheetView>
  </sheetViews>
  <sheetFormatPr defaultRowHeight="14.5" x14ac:dyDescent="0.35"/>
  <cols>
    <col min="2" max="2" width="16.08984375" customWidth="1"/>
    <col min="3" max="3" width="20.81640625" customWidth="1"/>
    <col min="4" max="4" width="23.7265625" customWidth="1"/>
    <col min="5" max="5" width="17.6328125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s="35" customFormat="1" ht="33.75" customHeight="1" x14ac:dyDescent="0.5">
      <c r="A1" s="63" t="s">
        <v>170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4" t="s">
        <v>11</v>
      </c>
      <c r="M1" s="34"/>
    </row>
    <row r="2" spans="1:13" ht="25" customHeight="1" x14ac:dyDescent="0.35">
      <c r="A2" s="2" t="s">
        <v>1</v>
      </c>
      <c r="B2" s="1" t="s">
        <v>0</v>
      </c>
      <c r="C2" s="2" t="s">
        <v>2</v>
      </c>
      <c r="D2" s="2" t="s">
        <v>3</v>
      </c>
      <c r="E2" s="33" t="s">
        <v>9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7"/>
      <c r="M2" s="7"/>
    </row>
    <row r="3" spans="1:13" ht="25" customHeight="1" x14ac:dyDescent="0.35">
      <c r="A3" s="27">
        <v>128</v>
      </c>
      <c r="B3" s="28" t="s">
        <v>64</v>
      </c>
      <c r="C3" s="29" t="s">
        <v>98</v>
      </c>
      <c r="D3" s="29" t="s">
        <v>99</v>
      </c>
      <c r="E3" s="28" t="s">
        <v>36</v>
      </c>
      <c r="F3" s="50">
        <v>0.66900000000000004</v>
      </c>
      <c r="G3" s="7">
        <v>33.1</v>
      </c>
      <c r="H3" s="7">
        <v>4</v>
      </c>
      <c r="I3" s="7">
        <v>0</v>
      </c>
      <c r="J3" s="7">
        <f>SUM(G3+H3+I3)</f>
        <v>37.1</v>
      </c>
      <c r="K3" s="7">
        <v>3</v>
      </c>
      <c r="L3" s="7"/>
      <c r="M3" s="7"/>
    </row>
    <row r="4" spans="1:13" ht="25" customHeight="1" x14ac:dyDescent="0.35">
      <c r="A4" s="27">
        <v>141</v>
      </c>
      <c r="B4" s="28" t="s">
        <v>24</v>
      </c>
      <c r="C4" s="29" t="s">
        <v>100</v>
      </c>
      <c r="D4" s="29" t="s">
        <v>101</v>
      </c>
      <c r="E4" s="28" t="s">
        <v>36</v>
      </c>
      <c r="F4" s="7" t="s">
        <v>198</v>
      </c>
      <c r="G4" s="7"/>
      <c r="H4" s="7"/>
      <c r="I4" s="7"/>
      <c r="J4" s="7"/>
      <c r="K4" s="7"/>
      <c r="L4" s="7"/>
      <c r="M4" s="7"/>
    </row>
    <row r="5" spans="1:13" ht="25" customHeight="1" x14ac:dyDescent="0.35">
      <c r="A5" s="27">
        <v>129</v>
      </c>
      <c r="B5" s="28" t="s">
        <v>64</v>
      </c>
      <c r="C5" s="29" t="s">
        <v>102</v>
      </c>
      <c r="D5" s="29" t="s">
        <v>103</v>
      </c>
      <c r="E5" s="28" t="s">
        <v>36</v>
      </c>
      <c r="F5" s="50">
        <v>0.63500000000000001</v>
      </c>
      <c r="G5" s="7">
        <v>36.5</v>
      </c>
      <c r="H5" s="7">
        <v>0</v>
      </c>
      <c r="I5" s="7">
        <v>0</v>
      </c>
      <c r="J5" s="7">
        <f t="shared" ref="J5:J7" si="0">SUM(G5+H5+I5)</f>
        <v>36.5</v>
      </c>
      <c r="K5" s="7">
        <v>2</v>
      </c>
      <c r="L5" s="7"/>
      <c r="M5" s="7"/>
    </row>
    <row r="6" spans="1:13" ht="25" customHeight="1" x14ac:dyDescent="0.35">
      <c r="A6" s="27">
        <v>108</v>
      </c>
      <c r="B6" s="28" t="s">
        <v>104</v>
      </c>
      <c r="C6" s="29" t="s">
        <v>105</v>
      </c>
      <c r="D6" s="29" t="s">
        <v>106</v>
      </c>
      <c r="E6" s="28" t="s">
        <v>36</v>
      </c>
      <c r="F6" s="50">
        <v>0.65900000000000003</v>
      </c>
      <c r="G6" s="7">
        <v>34.1</v>
      </c>
      <c r="H6" s="7">
        <v>0</v>
      </c>
      <c r="I6" s="7">
        <v>0</v>
      </c>
      <c r="J6" s="7">
        <f t="shared" si="0"/>
        <v>34.1</v>
      </c>
      <c r="K6" s="7">
        <v>1</v>
      </c>
      <c r="L6" s="7"/>
      <c r="M6" s="7"/>
    </row>
    <row r="7" spans="1:13" ht="23.4" customHeight="1" x14ac:dyDescent="0.35">
      <c r="A7" s="39">
        <v>122</v>
      </c>
      <c r="B7" s="28" t="s">
        <v>64</v>
      </c>
      <c r="C7" s="29" t="s">
        <v>86</v>
      </c>
      <c r="D7" s="29" t="s">
        <v>87</v>
      </c>
      <c r="E7" s="28" t="s">
        <v>36</v>
      </c>
      <c r="F7" s="50">
        <v>0.66100000000000003</v>
      </c>
      <c r="G7" s="7">
        <v>33.9</v>
      </c>
      <c r="H7" s="7">
        <v>4</v>
      </c>
      <c r="I7" s="7">
        <v>0</v>
      </c>
      <c r="J7" s="7">
        <f t="shared" si="0"/>
        <v>37.9</v>
      </c>
      <c r="K7" s="7">
        <v>4</v>
      </c>
      <c r="L7" s="7"/>
      <c r="M7" s="7"/>
    </row>
  </sheetData>
  <mergeCells count="1">
    <mergeCell ref="A1:K1"/>
  </mergeCells>
  <conditionalFormatting sqref="D3:D7">
    <cfRule type="duplicateValues" dxfId="11" priority="1"/>
  </conditionalFormatting>
  <pageMargins left="0.70866141732283472" right="0.70866141732283472" top="0.74803149606299213" bottom="0.74803149606299213" header="0.31496062992125984" footer="0.31496062992125984"/>
  <pageSetup paperSize="8" scale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B0C1-5829-404D-A0D5-367B0D92CCB5}">
  <sheetPr>
    <tabColor rgb="FF92D050"/>
  </sheetPr>
  <dimension ref="A1:M5"/>
  <sheetViews>
    <sheetView workbookViewId="0">
      <selection activeCell="D28" sqref="D28"/>
    </sheetView>
  </sheetViews>
  <sheetFormatPr defaultRowHeight="14.5" x14ac:dyDescent="0.35"/>
  <cols>
    <col min="2" max="2" width="16.08984375" customWidth="1"/>
    <col min="3" max="3" width="20.81640625" customWidth="1"/>
    <col min="4" max="4" width="23.7265625" customWidth="1"/>
    <col min="5" max="5" width="17.6328125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ht="21" x14ac:dyDescent="0.5">
      <c r="A1" s="63" t="s">
        <v>169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s="35" customFormat="1" ht="33.75" customHeight="1" x14ac:dyDescent="0.35">
      <c r="A2" s="2" t="s">
        <v>1</v>
      </c>
      <c r="B2" s="1" t="s">
        <v>0</v>
      </c>
      <c r="C2" s="2" t="s">
        <v>2</v>
      </c>
      <c r="D2" s="2" t="s">
        <v>3</v>
      </c>
      <c r="E2" s="33" t="s">
        <v>9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34" t="s">
        <v>11</v>
      </c>
      <c r="M2" s="34"/>
    </row>
    <row r="3" spans="1:13" ht="25" customHeight="1" x14ac:dyDescent="0.35">
      <c r="A3" s="27">
        <v>143</v>
      </c>
      <c r="B3" s="28" t="s">
        <v>109</v>
      </c>
      <c r="C3" s="29" t="s">
        <v>138</v>
      </c>
      <c r="D3" s="29" t="s">
        <v>139</v>
      </c>
      <c r="E3" s="28" t="s">
        <v>36</v>
      </c>
      <c r="F3" s="7" t="s">
        <v>198</v>
      </c>
      <c r="G3" s="42"/>
      <c r="H3" s="7"/>
      <c r="I3" s="7"/>
      <c r="J3" s="7"/>
      <c r="K3" s="7"/>
      <c r="L3" s="7"/>
      <c r="M3" s="7"/>
    </row>
    <row r="4" spans="1:13" ht="25" customHeight="1" x14ac:dyDescent="0.35">
      <c r="A4" s="27">
        <v>107</v>
      </c>
      <c r="B4" s="28" t="s">
        <v>69</v>
      </c>
      <c r="C4" s="29" t="s">
        <v>140</v>
      </c>
      <c r="D4" s="29" t="s">
        <v>141</v>
      </c>
      <c r="E4" s="28" t="s">
        <v>36</v>
      </c>
      <c r="F4" s="50">
        <v>0.70399999999999996</v>
      </c>
      <c r="G4" s="42">
        <v>29.6</v>
      </c>
      <c r="H4" s="7">
        <v>0</v>
      </c>
      <c r="I4" s="7">
        <v>2</v>
      </c>
      <c r="J4" s="7">
        <v>31.6</v>
      </c>
      <c r="K4" s="7">
        <v>1</v>
      </c>
      <c r="L4" s="7"/>
      <c r="M4" s="7"/>
    </row>
    <row r="5" spans="1:13" ht="25" customHeight="1" x14ac:dyDescent="0.35">
      <c r="A5" s="27">
        <v>144</v>
      </c>
      <c r="B5" s="28" t="s">
        <v>109</v>
      </c>
      <c r="C5" s="29" t="s">
        <v>142</v>
      </c>
      <c r="D5" s="29" t="s">
        <v>143</v>
      </c>
      <c r="E5" s="28" t="s">
        <v>36</v>
      </c>
      <c r="F5" s="50">
        <v>0.57499999999999996</v>
      </c>
      <c r="G5" s="42">
        <v>42.5</v>
      </c>
      <c r="H5" s="7">
        <v>0</v>
      </c>
      <c r="I5" s="7">
        <v>0</v>
      </c>
      <c r="J5" s="7">
        <v>42.5</v>
      </c>
      <c r="K5" s="7">
        <v>2</v>
      </c>
      <c r="L5" s="7"/>
      <c r="M5" s="7"/>
    </row>
  </sheetData>
  <mergeCells count="1">
    <mergeCell ref="A1:K1"/>
  </mergeCells>
  <conditionalFormatting sqref="D3:D5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8" scale="1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300A-059F-4EB0-8D0A-CE890BD9A9AB}">
  <dimension ref="A1:M18"/>
  <sheetViews>
    <sheetView workbookViewId="0">
      <selection activeCell="K8" sqref="K8"/>
    </sheetView>
  </sheetViews>
  <sheetFormatPr defaultRowHeight="14.5" x14ac:dyDescent="0.35"/>
  <cols>
    <col min="2" max="2" width="16.08984375" customWidth="1"/>
    <col min="3" max="3" width="20.81640625" customWidth="1"/>
    <col min="4" max="4" width="23.7265625" customWidth="1"/>
    <col min="5" max="5" width="17.6328125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s="35" customFormat="1" ht="33.75" customHeight="1" x14ac:dyDescent="0.5">
      <c r="A1" s="63" t="s">
        <v>171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4" t="s">
        <v>11</v>
      </c>
      <c r="M1" s="34"/>
    </row>
    <row r="2" spans="1:13" ht="25" customHeight="1" x14ac:dyDescent="0.35">
      <c r="A2" s="2" t="s">
        <v>1</v>
      </c>
      <c r="B2" s="1" t="s">
        <v>0</v>
      </c>
      <c r="C2" s="2" t="s">
        <v>2</v>
      </c>
      <c r="D2" s="2" t="s">
        <v>3</v>
      </c>
      <c r="E2" s="33" t="s">
        <v>9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7"/>
      <c r="M2" s="7"/>
    </row>
    <row r="3" spans="1:13" ht="25" customHeight="1" x14ac:dyDescent="0.35">
      <c r="A3" s="27">
        <v>138</v>
      </c>
      <c r="B3" s="28" t="s">
        <v>24</v>
      </c>
      <c r="C3" s="29" t="s">
        <v>119</v>
      </c>
      <c r="D3" s="29" t="s">
        <v>118</v>
      </c>
      <c r="E3" s="28" t="s">
        <v>21</v>
      </c>
      <c r="F3" s="50">
        <v>0.68300000000000005</v>
      </c>
      <c r="G3" s="42">
        <v>31.7</v>
      </c>
      <c r="H3" s="7">
        <v>0</v>
      </c>
      <c r="I3" s="7">
        <v>0</v>
      </c>
      <c r="J3" s="7">
        <f t="shared" ref="J3:J12" si="0">SUM(G3+H3+I3)</f>
        <v>31.7</v>
      </c>
      <c r="K3" s="7">
        <v>1</v>
      </c>
      <c r="L3" s="7"/>
      <c r="M3" s="7"/>
    </row>
    <row r="4" spans="1:13" ht="25" customHeight="1" x14ac:dyDescent="0.35">
      <c r="A4" s="27">
        <v>145</v>
      </c>
      <c r="B4" s="28" t="s">
        <v>109</v>
      </c>
      <c r="C4" s="29" t="s">
        <v>111</v>
      </c>
      <c r="D4" s="29" t="s">
        <v>110</v>
      </c>
      <c r="E4" s="28" t="s">
        <v>36</v>
      </c>
      <c r="F4" s="50">
        <v>0.66500000000000004</v>
      </c>
      <c r="G4" s="42">
        <v>33.5</v>
      </c>
      <c r="H4" s="7">
        <v>0</v>
      </c>
      <c r="I4" s="7">
        <v>0</v>
      </c>
      <c r="J4" s="7">
        <f t="shared" si="0"/>
        <v>33.5</v>
      </c>
      <c r="K4" s="7">
        <v>2</v>
      </c>
      <c r="L4" s="7"/>
      <c r="M4" s="7"/>
    </row>
    <row r="5" spans="1:13" ht="25" customHeight="1" x14ac:dyDescent="0.35">
      <c r="A5" s="27">
        <v>153</v>
      </c>
      <c r="B5" s="40" t="s">
        <v>61</v>
      </c>
      <c r="C5" s="41" t="s">
        <v>121</v>
      </c>
      <c r="D5" s="41" t="s">
        <v>120</v>
      </c>
      <c r="E5" s="28" t="s">
        <v>36</v>
      </c>
      <c r="F5" s="50">
        <v>0.66300000000000003</v>
      </c>
      <c r="G5" s="42">
        <v>33.700000000000003</v>
      </c>
      <c r="H5" s="7">
        <v>4</v>
      </c>
      <c r="I5" s="7">
        <v>0</v>
      </c>
      <c r="J5" s="7">
        <f t="shared" si="0"/>
        <v>37.700000000000003</v>
      </c>
      <c r="K5" s="7">
        <v>3</v>
      </c>
      <c r="L5" s="7"/>
      <c r="M5" s="7"/>
    </row>
    <row r="6" spans="1:13" ht="25" customHeight="1" x14ac:dyDescent="0.35">
      <c r="A6" s="27">
        <v>102</v>
      </c>
      <c r="B6" s="28" t="s">
        <v>27</v>
      </c>
      <c r="C6" s="29" t="s">
        <v>113</v>
      </c>
      <c r="D6" s="29" t="s">
        <v>112</v>
      </c>
      <c r="E6" s="28" t="s">
        <v>21</v>
      </c>
      <c r="F6" s="50">
        <v>0.61299999999999999</v>
      </c>
      <c r="G6" s="42">
        <v>38.700000000000003</v>
      </c>
      <c r="H6" s="7">
        <v>0</v>
      </c>
      <c r="I6" s="7">
        <v>0</v>
      </c>
      <c r="J6" s="7">
        <f t="shared" si="0"/>
        <v>38.700000000000003</v>
      </c>
      <c r="K6" s="7">
        <v>4</v>
      </c>
      <c r="L6" s="7"/>
      <c r="M6" s="7"/>
    </row>
    <row r="7" spans="1:13" ht="25" customHeight="1" x14ac:dyDescent="0.35">
      <c r="A7" s="27">
        <v>123</v>
      </c>
      <c r="B7" s="28" t="s">
        <v>41</v>
      </c>
      <c r="C7" s="29" t="s">
        <v>129</v>
      </c>
      <c r="D7" s="29" t="s">
        <v>128</v>
      </c>
      <c r="E7" s="28" t="s">
        <v>21</v>
      </c>
      <c r="F7" s="50">
        <v>0.63500000000000001</v>
      </c>
      <c r="G7" s="42">
        <v>36.5</v>
      </c>
      <c r="H7" s="7">
        <v>4</v>
      </c>
      <c r="I7" s="7">
        <v>0</v>
      </c>
      <c r="J7" s="7">
        <f t="shared" si="0"/>
        <v>40.5</v>
      </c>
      <c r="K7" s="7">
        <v>5</v>
      </c>
      <c r="L7" s="7"/>
      <c r="M7" s="7"/>
    </row>
    <row r="8" spans="1:13" ht="25" customHeight="1" x14ac:dyDescent="0.35">
      <c r="A8" s="27">
        <v>132</v>
      </c>
      <c r="B8" s="28" t="s">
        <v>33</v>
      </c>
      <c r="C8" s="28" t="s">
        <v>108</v>
      </c>
      <c r="D8" s="28" t="s">
        <v>107</v>
      </c>
      <c r="E8" s="28" t="s">
        <v>21</v>
      </c>
      <c r="F8" s="50">
        <v>0.60699999999999998</v>
      </c>
      <c r="G8" s="42">
        <v>39.299999999999997</v>
      </c>
      <c r="H8" s="7">
        <v>0</v>
      </c>
      <c r="I8" s="7">
        <v>3</v>
      </c>
      <c r="J8" s="7">
        <f t="shared" si="0"/>
        <v>42.3</v>
      </c>
      <c r="K8" s="7">
        <v>6</v>
      </c>
      <c r="L8" s="7"/>
      <c r="M8" s="7"/>
    </row>
    <row r="9" spans="1:13" ht="25" customHeight="1" x14ac:dyDescent="0.35">
      <c r="A9" s="27">
        <v>115</v>
      </c>
      <c r="B9" s="28" t="s">
        <v>20</v>
      </c>
      <c r="C9" s="29" t="s">
        <v>115</v>
      </c>
      <c r="D9" s="29" t="s">
        <v>114</v>
      </c>
      <c r="E9" s="28" t="s">
        <v>21</v>
      </c>
      <c r="F9" s="50">
        <v>0.66300000000000003</v>
      </c>
      <c r="G9" s="42">
        <v>33.700000000000003</v>
      </c>
      <c r="H9" s="7">
        <v>0</v>
      </c>
      <c r="I9" s="7">
        <v>10</v>
      </c>
      <c r="J9" s="7">
        <f t="shared" si="0"/>
        <v>43.7</v>
      </c>
      <c r="K9" s="7"/>
      <c r="L9" s="7"/>
      <c r="M9" s="7"/>
    </row>
    <row r="10" spans="1:13" ht="25" customHeight="1" x14ac:dyDescent="0.35">
      <c r="A10" s="27">
        <v>119</v>
      </c>
      <c r="B10" s="28" t="s">
        <v>30</v>
      </c>
      <c r="C10" s="29" t="s">
        <v>125</v>
      </c>
      <c r="D10" s="29" t="s">
        <v>124</v>
      </c>
      <c r="E10" s="28" t="s">
        <v>21</v>
      </c>
      <c r="F10" s="50">
        <v>0.56299999999999994</v>
      </c>
      <c r="G10" s="42">
        <v>43.7</v>
      </c>
      <c r="H10" s="7">
        <v>0</v>
      </c>
      <c r="I10" s="7">
        <v>0</v>
      </c>
      <c r="J10" s="7">
        <f t="shared" si="0"/>
        <v>43.7</v>
      </c>
      <c r="K10" s="7"/>
      <c r="L10" s="7"/>
      <c r="M10" s="7"/>
    </row>
    <row r="11" spans="1:13" ht="25" customHeight="1" x14ac:dyDescent="0.35">
      <c r="A11" s="27">
        <v>148</v>
      </c>
      <c r="B11" s="28" t="s">
        <v>51</v>
      </c>
      <c r="C11" s="29" t="s">
        <v>117</v>
      </c>
      <c r="D11" s="29" t="s">
        <v>116</v>
      </c>
      <c r="E11" s="28" t="s">
        <v>21</v>
      </c>
      <c r="F11" s="50">
        <v>0.61299999999999999</v>
      </c>
      <c r="G11" s="42">
        <v>38.700000000000003</v>
      </c>
      <c r="H11" s="7">
        <v>12</v>
      </c>
      <c r="I11" s="7">
        <v>8</v>
      </c>
      <c r="J11" s="7">
        <f t="shared" si="0"/>
        <v>58.7</v>
      </c>
      <c r="K11" s="7"/>
      <c r="L11" s="7"/>
      <c r="M11" s="7"/>
    </row>
    <row r="12" spans="1:13" ht="25" customHeight="1" x14ac:dyDescent="0.35">
      <c r="A12" s="27">
        <v>111</v>
      </c>
      <c r="B12" s="28" t="s">
        <v>54</v>
      </c>
      <c r="C12" s="29" t="s">
        <v>131</v>
      </c>
      <c r="D12" s="29" t="s">
        <v>130</v>
      </c>
      <c r="E12" s="28" t="s">
        <v>21</v>
      </c>
      <c r="F12" s="50">
        <v>0.69099999999999995</v>
      </c>
      <c r="G12" s="42">
        <v>30.9</v>
      </c>
      <c r="H12" s="7">
        <v>12</v>
      </c>
      <c r="I12" s="7">
        <v>100</v>
      </c>
      <c r="J12" s="7">
        <f t="shared" si="0"/>
        <v>142.9</v>
      </c>
      <c r="K12" s="7"/>
      <c r="L12" s="7"/>
      <c r="M12" s="7"/>
    </row>
    <row r="13" spans="1:13" ht="25" customHeight="1" x14ac:dyDescent="0.35">
      <c r="A13" s="27">
        <v>127</v>
      </c>
      <c r="B13" s="28" t="s">
        <v>64</v>
      </c>
      <c r="C13" s="29" t="s">
        <v>133</v>
      </c>
      <c r="D13" s="29" t="s">
        <v>132</v>
      </c>
      <c r="E13" s="28" t="s">
        <v>36</v>
      </c>
      <c r="F13" s="50">
        <v>0.63900000000000001</v>
      </c>
      <c r="G13" s="42">
        <v>36.1</v>
      </c>
      <c r="H13" s="7" t="s">
        <v>206</v>
      </c>
      <c r="I13" s="7" t="s">
        <v>206</v>
      </c>
      <c r="J13" s="7" t="s">
        <v>206</v>
      </c>
      <c r="K13" s="7"/>
      <c r="L13" s="7"/>
      <c r="M13" s="7"/>
    </row>
    <row r="14" spans="1:13" ht="25" customHeight="1" x14ac:dyDescent="0.35">
      <c r="A14" s="36"/>
      <c r="B14" s="37"/>
      <c r="C14" s="38"/>
      <c r="D14" s="38"/>
      <c r="E14" s="37"/>
      <c r="F14" s="37"/>
      <c r="G14" s="43"/>
      <c r="H14" s="37"/>
      <c r="I14" s="37"/>
      <c r="J14" s="37"/>
      <c r="K14" s="37"/>
      <c r="L14" s="37"/>
      <c r="M14" s="37"/>
    </row>
    <row r="15" spans="1:13" ht="25" customHeight="1" x14ac:dyDescent="0.35">
      <c r="A15" s="27">
        <v>155</v>
      </c>
      <c r="B15" s="28" t="s">
        <v>134</v>
      </c>
      <c r="C15" s="28" t="s">
        <v>136</v>
      </c>
      <c r="D15" s="28" t="s">
        <v>137</v>
      </c>
      <c r="E15" s="28" t="s">
        <v>135</v>
      </c>
      <c r="F15" s="50">
        <v>0.64800000000000002</v>
      </c>
      <c r="G15" s="42">
        <v>35.200000000000003</v>
      </c>
      <c r="H15" s="7">
        <v>4</v>
      </c>
      <c r="I15" s="7">
        <v>2</v>
      </c>
      <c r="J15" s="7">
        <f t="shared" ref="J15" si="1">SUM(G15+H15+I15)</f>
        <v>41.2</v>
      </c>
      <c r="K15" s="7">
        <v>1</v>
      </c>
      <c r="L15" s="7"/>
      <c r="M15" s="7"/>
    </row>
    <row r="16" spans="1:13" ht="25" customHeight="1" x14ac:dyDescent="0.35">
      <c r="A16" s="27">
        <v>162</v>
      </c>
      <c r="B16" s="28" t="s">
        <v>48</v>
      </c>
      <c r="C16" s="29" t="s">
        <v>126</v>
      </c>
      <c r="D16" s="29" t="s">
        <v>127</v>
      </c>
      <c r="E16" s="28" t="s">
        <v>45</v>
      </c>
      <c r="F16" s="50">
        <v>0.64800000000000002</v>
      </c>
      <c r="G16" s="42">
        <v>35.200000000000003</v>
      </c>
      <c r="H16" s="7">
        <v>8</v>
      </c>
      <c r="I16" s="7">
        <v>0</v>
      </c>
      <c r="J16" s="7">
        <f>SUM(G16+H16+I16)</f>
        <v>43.2</v>
      </c>
      <c r="K16" s="7">
        <v>2</v>
      </c>
      <c r="L16" s="7"/>
      <c r="M16" s="7"/>
    </row>
    <row r="17" spans="1:13" ht="27" customHeight="1" x14ac:dyDescent="0.35">
      <c r="A17" s="27">
        <v>158</v>
      </c>
      <c r="B17" s="28" t="s">
        <v>44</v>
      </c>
      <c r="C17" s="29" t="s">
        <v>122</v>
      </c>
      <c r="D17" s="29" t="s">
        <v>123</v>
      </c>
      <c r="E17" s="28" t="s">
        <v>45</v>
      </c>
      <c r="F17" s="50">
        <v>0.60199999999999998</v>
      </c>
      <c r="G17" s="7">
        <v>39.799999999999997</v>
      </c>
      <c r="H17" s="7">
        <v>4</v>
      </c>
      <c r="I17" s="7">
        <v>0</v>
      </c>
      <c r="J17" s="7">
        <f>SUM(G17+H17+I17)</f>
        <v>43.8</v>
      </c>
      <c r="K17" s="7">
        <v>3</v>
      </c>
      <c r="L17" s="7"/>
      <c r="M17" s="7"/>
    </row>
    <row r="18" spans="1:13" ht="25" customHeight="1" x14ac:dyDescent="0.35">
      <c r="A18" s="27">
        <v>154</v>
      </c>
      <c r="B18" s="28" t="s">
        <v>144</v>
      </c>
      <c r="C18" s="28" t="s">
        <v>145</v>
      </c>
      <c r="D18" s="28" t="s">
        <v>146</v>
      </c>
      <c r="E18" s="28" t="s">
        <v>135</v>
      </c>
      <c r="F18" s="53">
        <v>0.66700000000000004</v>
      </c>
      <c r="G18" s="42">
        <v>33.299999999999997</v>
      </c>
      <c r="H18" s="7">
        <v>12</v>
      </c>
      <c r="I18" s="7">
        <v>21</v>
      </c>
      <c r="J18" s="7">
        <f>SUM(G18+H18+I18)</f>
        <v>66.3</v>
      </c>
      <c r="K18" s="7">
        <v>4</v>
      </c>
      <c r="L18" s="7"/>
      <c r="M18" s="7"/>
    </row>
  </sheetData>
  <sortState xmlns:xlrd2="http://schemas.microsoft.com/office/spreadsheetml/2017/richdata2" ref="A16:J18">
    <sortCondition ref="J15:J18"/>
  </sortState>
  <mergeCells count="1">
    <mergeCell ref="A1:K1"/>
  </mergeCells>
  <conditionalFormatting sqref="C11">
    <cfRule type="duplicateValues" dxfId="9" priority="5"/>
  </conditionalFormatting>
  <conditionalFormatting sqref="C12">
    <cfRule type="duplicateValues" dxfId="8" priority="4"/>
  </conditionalFormatting>
  <conditionalFormatting sqref="D15">
    <cfRule type="duplicateValues" dxfId="7" priority="3"/>
  </conditionalFormatting>
  <conditionalFormatting sqref="C13">
    <cfRule type="duplicateValues" dxfId="6" priority="2"/>
  </conditionalFormatting>
  <conditionalFormatting sqref="D14">
    <cfRule type="duplicateValues" dxfId="5" priority="13"/>
  </conditionalFormatting>
  <conditionalFormatting sqref="D16:D17 C3:C10">
    <cfRule type="duplicateValues" dxfId="4" priority="14"/>
  </conditionalFormatting>
  <conditionalFormatting sqref="D18">
    <cfRule type="duplicateValues" dxfId="3" priority="1"/>
  </conditionalFormatting>
  <pageMargins left="1" right="1" top="1" bottom="1" header="0.5" footer="0.5"/>
  <pageSetup paperSize="8" scale="1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53E5-B435-43AC-B638-FF974B4A82C6}">
  <dimension ref="A1:M14"/>
  <sheetViews>
    <sheetView topLeftCell="B1" workbookViewId="0">
      <selection activeCell="K7" sqref="K7"/>
    </sheetView>
  </sheetViews>
  <sheetFormatPr defaultRowHeight="14.5" x14ac:dyDescent="0.35"/>
  <cols>
    <col min="2" max="2" width="16.08984375" customWidth="1"/>
    <col min="3" max="3" width="20.81640625" customWidth="1"/>
    <col min="4" max="4" width="23.7265625" customWidth="1"/>
    <col min="5" max="5" width="20.453125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s="35" customFormat="1" ht="33.75" customHeight="1" x14ac:dyDescent="0.5">
      <c r="A1" s="63" t="s">
        <v>172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34" t="s">
        <v>11</v>
      </c>
      <c r="M1" s="34"/>
    </row>
    <row r="2" spans="1:13" ht="25" customHeight="1" x14ac:dyDescent="0.35">
      <c r="A2" s="2" t="s">
        <v>1</v>
      </c>
      <c r="B2" s="1" t="s">
        <v>0</v>
      </c>
      <c r="C2" s="2" t="s">
        <v>2</v>
      </c>
      <c r="D2" s="2" t="s">
        <v>3</v>
      </c>
      <c r="E2" s="33" t="s">
        <v>9</v>
      </c>
      <c r="F2" s="4" t="s">
        <v>4</v>
      </c>
      <c r="G2" s="4" t="s">
        <v>10</v>
      </c>
      <c r="H2" s="4" t="s">
        <v>5</v>
      </c>
      <c r="I2" s="4" t="s">
        <v>6</v>
      </c>
      <c r="J2" s="4" t="s">
        <v>7</v>
      </c>
      <c r="K2" s="4" t="s">
        <v>8</v>
      </c>
      <c r="L2" s="7"/>
      <c r="M2" s="7"/>
    </row>
    <row r="3" spans="1:13" ht="25" customHeight="1" x14ac:dyDescent="0.35">
      <c r="A3" s="27">
        <v>103</v>
      </c>
      <c r="B3" s="28" t="s">
        <v>27</v>
      </c>
      <c r="C3" s="29" t="s">
        <v>157</v>
      </c>
      <c r="D3" s="29" t="s">
        <v>158</v>
      </c>
      <c r="E3" s="28" t="s">
        <v>21</v>
      </c>
      <c r="F3" s="53">
        <v>0.71299999999999997</v>
      </c>
      <c r="G3" s="42">
        <v>28.7</v>
      </c>
      <c r="H3" s="7">
        <v>0</v>
      </c>
      <c r="I3" s="7">
        <v>1</v>
      </c>
      <c r="J3" s="7">
        <f t="shared" ref="J3:J11" si="0">SUM(G3+H3+I3)</f>
        <v>29.7</v>
      </c>
      <c r="K3" s="7">
        <v>1</v>
      </c>
      <c r="L3" s="7"/>
      <c r="M3" s="7"/>
    </row>
    <row r="4" spans="1:13" ht="25" customHeight="1" x14ac:dyDescent="0.35">
      <c r="A4" s="27">
        <v>116</v>
      </c>
      <c r="B4" s="28" t="s">
        <v>20</v>
      </c>
      <c r="C4" s="29" t="s">
        <v>155</v>
      </c>
      <c r="D4" s="29" t="s">
        <v>156</v>
      </c>
      <c r="E4" s="28" t="s">
        <v>21</v>
      </c>
      <c r="F4" s="53">
        <v>0.67500000000000004</v>
      </c>
      <c r="G4" s="42">
        <v>32.5</v>
      </c>
      <c r="H4" s="7">
        <v>0</v>
      </c>
      <c r="I4" s="7">
        <v>0</v>
      </c>
      <c r="J4" s="7">
        <f t="shared" si="0"/>
        <v>32.5</v>
      </c>
      <c r="K4" s="7">
        <v>2</v>
      </c>
      <c r="L4" s="7"/>
      <c r="M4" s="7"/>
    </row>
    <row r="5" spans="1:13" ht="25" customHeight="1" x14ac:dyDescent="0.35">
      <c r="A5" s="27">
        <v>106</v>
      </c>
      <c r="B5" s="28" t="s">
        <v>69</v>
      </c>
      <c r="C5" s="29" t="s">
        <v>163</v>
      </c>
      <c r="D5" s="29" t="s">
        <v>164</v>
      </c>
      <c r="E5" s="28" t="s">
        <v>36</v>
      </c>
      <c r="F5" s="53">
        <v>0.67500000000000004</v>
      </c>
      <c r="G5" s="42">
        <v>32.5</v>
      </c>
      <c r="H5" s="7">
        <v>4</v>
      </c>
      <c r="I5" s="7">
        <v>0</v>
      </c>
      <c r="J5" s="7">
        <f t="shared" si="0"/>
        <v>36.5</v>
      </c>
      <c r="K5" s="7">
        <v>3</v>
      </c>
      <c r="L5" s="7"/>
      <c r="M5" s="7"/>
    </row>
    <row r="6" spans="1:13" ht="25" customHeight="1" x14ac:dyDescent="0.35">
      <c r="A6" s="27">
        <v>112</v>
      </c>
      <c r="B6" s="28" t="s">
        <v>54</v>
      </c>
      <c r="C6" s="29" t="s">
        <v>149</v>
      </c>
      <c r="D6" s="29" t="s">
        <v>150</v>
      </c>
      <c r="E6" s="28" t="s">
        <v>21</v>
      </c>
      <c r="F6" s="53">
        <v>0.627</v>
      </c>
      <c r="G6" s="42">
        <v>37.299999999999997</v>
      </c>
      <c r="H6" s="7">
        <v>0</v>
      </c>
      <c r="I6" s="7">
        <v>0</v>
      </c>
      <c r="J6" s="7">
        <f t="shared" si="0"/>
        <v>37.299999999999997</v>
      </c>
      <c r="K6" s="7">
        <v>4</v>
      </c>
      <c r="L6" s="7"/>
      <c r="M6" s="7"/>
    </row>
    <row r="7" spans="1:13" ht="25" customHeight="1" x14ac:dyDescent="0.35">
      <c r="A7" s="27">
        <v>139</v>
      </c>
      <c r="B7" s="28" t="s">
        <v>24</v>
      </c>
      <c r="C7" s="29" t="s">
        <v>151</v>
      </c>
      <c r="D7" s="29" t="s">
        <v>152</v>
      </c>
      <c r="E7" s="28" t="s">
        <v>21</v>
      </c>
      <c r="F7" s="53">
        <v>0.621</v>
      </c>
      <c r="G7" s="42">
        <v>37.9</v>
      </c>
      <c r="H7" s="7">
        <v>0</v>
      </c>
      <c r="I7" s="7">
        <v>0</v>
      </c>
      <c r="J7" s="7">
        <f t="shared" si="0"/>
        <v>37.9</v>
      </c>
      <c r="K7" s="7">
        <v>5</v>
      </c>
      <c r="L7" s="7"/>
      <c r="M7" s="7"/>
    </row>
    <row r="8" spans="1:13" ht="25" customHeight="1" x14ac:dyDescent="0.35">
      <c r="A8" s="27">
        <v>164</v>
      </c>
      <c r="B8" s="28" t="s">
        <v>27</v>
      </c>
      <c r="C8" s="29" t="s">
        <v>200</v>
      </c>
      <c r="D8" s="29" t="s">
        <v>201</v>
      </c>
      <c r="E8" s="28" t="s">
        <v>36</v>
      </c>
      <c r="F8" s="56">
        <v>0.63800000000000001</v>
      </c>
      <c r="G8" s="57">
        <v>36.200000000000003</v>
      </c>
      <c r="H8" s="28">
        <v>0</v>
      </c>
      <c r="I8" s="28">
        <v>2</v>
      </c>
      <c r="J8" s="7">
        <f t="shared" si="0"/>
        <v>38.200000000000003</v>
      </c>
      <c r="K8" s="28">
        <v>6</v>
      </c>
      <c r="L8" s="28"/>
      <c r="M8" s="7"/>
    </row>
    <row r="9" spans="1:13" ht="25" customHeight="1" x14ac:dyDescent="0.35">
      <c r="A9" s="27">
        <v>120</v>
      </c>
      <c r="B9" s="28" t="s">
        <v>30</v>
      </c>
      <c r="C9" s="29" t="s">
        <v>161</v>
      </c>
      <c r="D9" s="29" t="s">
        <v>162</v>
      </c>
      <c r="E9" s="28" t="s">
        <v>21</v>
      </c>
      <c r="F9" s="53">
        <v>0.61499999999999999</v>
      </c>
      <c r="G9" s="42">
        <v>38.5</v>
      </c>
      <c r="H9" s="7">
        <v>0</v>
      </c>
      <c r="I9" s="7">
        <v>0</v>
      </c>
      <c r="J9" s="7">
        <f t="shared" si="0"/>
        <v>38.5</v>
      </c>
      <c r="K9" s="7"/>
      <c r="L9" s="7"/>
      <c r="M9" s="7"/>
    </row>
    <row r="10" spans="1:13" ht="25" customHeight="1" x14ac:dyDescent="0.35">
      <c r="A10" s="27">
        <v>133</v>
      </c>
      <c r="B10" s="28" t="s">
        <v>33</v>
      </c>
      <c r="C10" s="28" t="s">
        <v>159</v>
      </c>
      <c r="D10" s="28" t="s">
        <v>160</v>
      </c>
      <c r="E10" s="28" t="s">
        <v>21</v>
      </c>
      <c r="F10" s="53">
        <v>0.629</v>
      </c>
      <c r="G10" s="42">
        <v>37.1</v>
      </c>
      <c r="H10" s="7">
        <v>4</v>
      </c>
      <c r="I10" s="7">
        <v>0</v>
      </c>
      <c r="J10" s="7">
        <f t="shared" si="0"/>
        <v>41.1</v>
      </c>
      <c r="K10" s="7"/>
      <c r="L10" s="7"/>
      <c r="M10" s="7"/>
    </row>
    <row r="11" spans="1:13" ht="25" customHeight="1" x14ac:dyDescent="0.35">
      <c r="A11" s="27">
        <v>149</v>
      </c>
      <c r="B11" s="28" t="s">
        <v>51</v>
      </c>
      <c r="C11" s="29" t="s">
        <v>153</v>
      </c>
      <c r="D11" s="29" t="s">
        <v>154</v>
      </c>
      <c r="E11" s="28" t="s">
        <v>21</v>
      </c>
      <c r="F11" s="53">
        <v>0.65200000000000002</v>
      </c>
      <c r="G11" s="42">
        <v>34.799999999999997</v>
      </c>
      <c r="H11" s="7">
        <v>16</v>
      </c>
      <c r="I11" s="7">
        <v>20</v>
      </c>
      <c r="J11" s="7">
        <f t="shared" si="0"/>
        <v>70.8</v>
      </c>
      <c r="K11" s="7"/>
      <c r="L11" s="7"/>
      <c r="M11" s="7"/>
    </row>
    <row r="12" spans="1:13" s="58" customFormat="1" ht="25" customHeight="1" x14ac:dyDescent="0.35">
      <c r="A12" s="27">
        <v>124</v>
      </c>
      <c r="B12" s="28" t="s">
        <v>41</v>
      </c>
      <c r="C12" s="29" t="s">
        <v>165</v>
      </c>
      <c r="D12" s="29" t="s">
        <v>166</v>
      </c>
      <c r="E12" s="28" t="s">
        <v>21</v>
      </c>
      <c r="F12" s="53">
        <v>0.64200000000000002</v>
      </c>
      <c r="G12" s="42">
        <v>35.799999999999997</v>
      </c>
      <c r="H12" s="7" t="s">
        <v>206</v>
      </c>
      <c r="I12" s="7" t="s">
        <v>206</v>
      </c>
      <c r="J12" s="7" t="s">
        <v>206</v>
      </c>
      <c r="K12" s="7"/>
      <c r="L12" s="7"/>
      <c r="M12" s="28"/>
    </row>
    <row r="13" spans="1:13" s="58" customFormat="1" ht="25" customHeight="1" x14ac:dyDescent="0.35">
      <c r="A13" s="36"/>
      <c r="B13" s="37"/>
      <c r="C13" s="59"/>
      <c r="D13" s="59"/>
      <c r="E13" s="37"/>
      <c r="F13" s="55"/>
      <c r="G13" s="43"/>
      <c r="H13" s="37"/>
      <c r="I13" s="37"/>
      <c r="J13" s="37"/>
      <c r="K13" s="37"/>
      <c r="L13" s="37"/>
      <c r="M13" s="37"/>
    </row>
    <row r="14" spans="1:13" ht="25.5" customHeight="1" x14ac:dyDescent="0.35">
      <c r="A14" s="27">
        <v>159</v>
      </c>
      <c r="B14" s="28" t="s">
        <v>44</v>
      </c>
      <c r="C14" s="44" t="s">
        <v>147</v>
      </c>
      <c r="D14" s="44" t="s">
        <v>148</v>
      </c>
      <c r="E14" s="28" t="s">
        <v>45</v>
      </c>
      <c r="F14" s="54">
        <v>0.64</v>
      </c>
      <c r="G14" s="42">
        <v>36</v>
      </c>
      <c r="H14" s="7">
        <v>4</v>
      </c>
      <c r="I14" s="7">
        <v>0</v>
      </c>
      <c r="J14" s="7">
        <f t="shared" ref="J14" si="1">SUM(G14+H14+I14)</f>
        <v>40</v>
      </c>
      <c r="K14" s="7">
        <v>1</v>
      </c>
      <c r="L14" s="7"/>
      <c r="M14" s="7"/>
    </row>
  </sheetData>
  <sortState xmlns:xlrd2="http://schemas.microsoft.com/office/spreadsheetml/2017/richdata2" ref="A3:L12">
    <sortCondition ref="J3:J12"/>
  </sortState>
  <mergeCells count="1">
    <mergeCell ref="A1:K1"/>
  </mergeCells>
  <conditionalFormatting sqref="D12:D13">
    <cfRule type="duplicateValues" dxfId="2" priority="8"/>
  </conditionalFormatting>
  <conditionalFormatting sqref="D14">
    <cfRule type="duplicateValues" dxfId="1" priority="3"/>
  </conditionalFormatting>
  <conditionalFormatting sqref="D3:D11">
    <cfRule type="duplicateValues" dxfId="0" priority="1"/>
  </conditionalFormatting>
  <pageMargins left="0.98425196850393704" right="0.98425196850393704" top="0.98425196850393704" bottom="0.98425196850393704" header="0.51181102362204722" footer="0.51181102362204722"/>
  <pageSetup paperSize="8" scale="1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CE9B-65DF-4B88-8396-D75D8676AEAF}">
  <dimension ref="A1:M19"/>
  <sheetViews>
    <sheetView workbookViewId="0">
      <selection activeCell="C22" sqref="C22"/>
    </sheetView>
  </sheetViews>
  <sheetFormatPr defaultRowHeight="14.5" x14ac:dyDescent="0.35"/>
  <cols>
    <col min="3" max="3" width="19.90625" customWidth="1"/>
    <col min="4" max="4" width="21.6328125" customWidth="1"/>
    <col min="5" max="5" width="8.81640625" bestFit="1" customWidth="1"/>
    <col min="6" max="6" width="13.08984375" customWidth="1"/>
    <col min="7" max="7" width="9.6328125" customWidth="1"/>
    <col min="8" max="8" width="10.36328125" customWidth="1"/>
    <col min="9" max="9" width="10.7265625" customWidth="1"/>
    <col min="10" max="10" width="10" customWidth="1"/>
    <col min="11" max="11" width="10.453125" customWidth="1"/>
  </cols>
  <sheetData>
    <row r="1" spans="1:13" ht="28" x14ac:dyDescent="0.35">
      <c r="A1" s="2" t="s">
        <v>1</v>
      </c>
      <c r="B1" s="1" t="s">
        <v>0</v>
      </c>
      <c r="C1" s="2" t="s">
        <v>2</v>
      </c>
      <c r="D1" s="2" t="s">
        <v>3</v>
      </c>
      <c r="E1" s="3" t="s">
        <v>9</v>
      </c>
      <c r="F1" s="4" t="s">
        <v>4</v>
      </c>
      <c r="G1" s="5" t="s">
        <v>10</v>
      </c>
      <c r="H1" s="5" t="s">
        <v>5</v>
      </c>
      <c r="I1" s="5" t="s">
        <v>6</v>
      </c>
      <c r="J1" s="4" t="s">
        <v>7</v>
      </c>
      <c r="K1" s="4" t="s">
        <v>8</v>
      </c>
      <c r="L1" s="6" t="s">
        <v>11</v>
      </c>
      <c r="M1" s="6"/>
    </row>
    <row r="2" spans="1:13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Senior Team Results</vt:lpstr>
      <vt:lpstr>Junior Team Results </vt:lpstr>
      <vt:lpstr>Prelim 7 </vt:lpstr>
      <vt:lpstr>Prelim 14</vt:lpstr>
      <vt:lpstr>Prelim 12</vt:lpstr>
      <vt:lpstr>Novice 27</vt:lpstr>
      <vt:lpstr>Novice 24</vt:lpstr>
      <vt:lpstr>Novice 30</vt:lpstr>
      <vt:lpstr>Individual Results blank</vt:lpstr>
    </vt:vector>
  </TitlesOfParts>
  <Company>Sparsholt College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Robbins</dc:creator>
  <cp:lastModifiedBy>Penelope Briggs</cp:lastModifiedBy>
  <cp:lastPrinted>2022-04-01T09:39:58Z</cp:lastPrinted>
  <dcterms:created xsi:type="dcterms:W3CDTF">2022-03-28T21:49:34Z</dcterms:created>
  <dcterms:modified xsi:type="dcterms:W3CDTF">2022-04-03T16:13:11Z</dcterms:modified>
</cp:coreProperties>
</file>