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woolm\Desktop\"/>
    </mc:Choice>
  </mc:AlternateContent>
  <xr:revisionPtr revIDLastSave="0" documentId="8_{033A7072-65B3-4B43-974B-856DFAFA6733}" xr6:coauthVersionLast="34" xr6:coauthVersionMax="34" xr10:uidLastSave="{00000000-0000-0000-0000-000000000000}"/>
  <bookViews>
    <workbookView xWindow="0" yWindow="0" windowWidth="19200" windowHeight="6960" tabRatio="500" activeTab="1" xr2:uid="{00000000-000D-0000-FFFF-FFFF00000000}"/>
  </bookViews>
  <sheets>
    <sheet name="Results style" sheetId="2" r:id="rId1"/>
    <sheet name="Results" sheetId="1" r:id="rId2"/>
  </sheets>
  <definedNames>
    <definedName name="_xlnm._FilterDatabase" localSheetId="1" hidden="1">Results!$A$1:$M$69</definedName>
    <definedName name="_xlnm.Print_Area" localSheetId="0">'Results style'!$A$30:$K$36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2" l="1"/>
  <c r="J2" i="1"/>
  <c r="J3" i="1"/>
  <c r="J4" i="1"/>
  <c r="L5" i="1"/>
  <c r="J6" i="1"/>
  <c r="J7" i="1"/>
  <c r="J8" i="1"/>
  <c r="J9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6" i="1"/>
  <c r="J44" i="1"/>
  <c r="L43" i="1"/>
  <c r="J45" i="1"/>
  <c r="J48" i="1"/>
  <c r="J49" i="1"/>
  <c r="J50" i="1"/>
  <c r="J51" i="1"/>
  <c r="J52" i="1"/>
  <c r="J55" i="1"/>
  <c r="J56" i="1"/>
  <c r="J57" i="1"/>
  <c r="J60" i="1"/>
  <c r="J62" i="1"/>
  <c r="J63" i="1"/>
  <c r="J64" i="1"/>
  <c r="J65" i="1"/>
  <c r="J66" i="1"/>
  <c r="J67" i="1"/>
  <c r="J69" i="1"/>
  <c r="L66" i="1"/>
</calcChain>
</file>

<file path=xl/sharedStrings.xml><?xml version="1.0" encoding="utf-8"?>
<sst xmlns="http://schemas.openxmlformats.org/spreadsheetml/2006/main" count="575" uniqueCount="190">
  <si>
    <t>Purbeck</t>
  </si>
  <si>
    <t xml:space="preserve">Accendo    </t>
  </si>
  <si>
    <t xml:space="preserve">Lily Mason    </t>
  </si>
  <si>
    <t xml:space="preserve">110 cm     </t>
  </si>
  <si>
    <t>Team</t>
  </si>
  <si>
    <t>Class 10</t>
  </si>
  <si>
    <t>W/D</t>
  </si>
  <si>
    <t xml:space="preserve">Digeridoo    </t>
  </si>
  <si>
    <t xml:space="preserve">Matteo Apertino    </t>
  </si>
  <si>
    <t xml:space="preserve">Magical Spirit     </t>
  </si>
  <si>
    <t xml:space="preserve">Shannon Rodway     </t>
  </si>
  <si>
    <t xml:space="preserve">Mini Jack     </t>
  </si>
  <si>
    <t xml:space="preserve">Amber Mael    </t>
  </si>
  <si>
    <t>n/a</t>
  </si>
  <si>
    <t>Chilworth</t>
  </si>
  <si>
    <t>The Rite of Spring</t>
  </si>
  <si>
    <t>Kate-Ebby Bignell</t>
  </si>
  <si>
    <t>Indvidual</t>
  </si>
  <si>
    <t>The Rite of Time</t>
  </si>
  <si>
    <t>100 cm</t>
  </si>
  <si>
    <t>Class 9</t>
  </si>
  <si>
    <t>Twilight II</t>
  </si>
  <si>
    <t>Abigail Boynes-Butler</t>
  </si>
  <si>
    <t>Roxanne</t>
  </si>
  <si>
    <t>Hayley Vincent</t>
  </si>
  <si>
    <t>East Dorset</t>
  </si>
  <si>
    <t>Par Avion</t>
  </si>
  <si>
    <t>Lucy Shearing</t>
  </si>
  <si>
    <t>New Forest</t>
  </si>
  <si>
    <t>Vanoux Van Lange Weeren</t>
  </si>
  <si>
    <t>Vikki Foot</t>
  </si>
  <si>
    <t>Shillingstone &amp; District</t>
  </si>
  <si>
    <t xml:space="preserve">Triomf </t>
  </si>
  <si>
    <t xml:space="preserve">Fran Collins    </t>
  </si>
  <si>
    <t>Eliminated</t>
  </si>
  <si>
    <t>Isle of Wight</t>
  </si>
  <si>
    <t>LK 10 Cents</t>
  </si>
  <si>
    <t>Ella Greenslade</t>
  </si>
  <si>
    <t>Spring Thyme</t>
  </si>
  <si>
    <t>Karen Begley</t>
  </si>
  <si>
    <t>Merrie Mashatu</t>
  </si>
  <si>
    <t>Alicia Stay</t>
  </si>
  <si>
    <t>Harley Quinn</t>
  </si>
  <si>
    <t>Sharon Waghorn</t>
  </si>
  <si>
    <t>Ramiro's Fortune</t>
  </si>
  <si>
    <t>90 cm</t>
  </si>
  <si>
    <t>Class 8</t>
  </si>
  <si>
    <t>Retired</t>
  </si>
  <si>
    <t>Phantom Ranch</t>
  </si>
  <si>
    <t>Ramiro's Quest</t>
  </si>
  <si>
    <t xml:space="preserve">CVS Summertime   </t>
  </si>
  <si>
    <t xml:space="preserve">90 cm   </t>
  </si>
  <si>
    <t>It's a Blessing</t>
  </si>
  <si>
    <t>Emma Rossitter</t>
  </si>
  <si>
    <t>Hi-Moons Angel</t>
  </si>
  <si>
    <t>Kerry Tyrell</t>
  </si>
  <si>
    <t>Bourne Valley</t>
  </si>
  <si>
    <t>Woodlands United</t>
  </si>
  <si>
    <t xml:space="preserve">Joanna Murphy </t>
  </si>
  <si>
    <t>South Wilts</t>
  </si>
  <si>
    <t xml:space="preserve">Toners Pintada    </t>
  </si>
  <si>
    <t xml:space="preserve">Katie Butler    </t>
  </si>
  <si>
    <t xml:space="preserve">Uno    </t>
  </si>
  <si>
    <t xml:space="preserve">Alan Saunders    </t>
  </si>
  <si>
    <t xml:space="preserve">Moy Glass Lady    </t>
  </si>
  <si>
    <t xml:space="preserve">Courtney Thompson    </t>
  </si>
  <si>
    <t xml:space="preserve">Bambough Beach     </t>
  </si>
  <si>
    <t xml:space="preserve">Lilly Mason   </t>
  </si>
  <si>
    <t>Toners Lady Florentine</t>
  </si>
  <si>
    <t xml:space="preserve">Valeroyal Raphael    </t>
  </si>
  <si>
    <t xml:space="preserve">Teresa Hooper    </t>
  </si>
  <si>
    <t>80 cm</t>
  </si>
  <si>
    <t>Class 7</t>
  </si>
  <si>
    <t xml:space="preserve">Harley    </t>
  </si>
  <si>
    <t xml:space="preserve">Emma Whittington    </t>
  </si>
  <si>
    <t>Much a Doo</t>
  </si>
  <si>
    <t>Bounty</t>
  </si>
  <si>
    <t>Vic Pearson</t>
  </si>
  <si>
    <t>Ras Lafan</t>
  </si>
  <si>
    <t>Resolute Revoque</t>
  </si>
  <si>
    <t>Annabelle Gretch</t>
  </si>
  <si>
    <t>Meon</t>
  </si>
  <si>
    <t>Curious George</t>
  </si>
  <si>
    <t>Jane Baldacchiono</t>
  </si>
  <si>
    <t>Ballalara Lad</t>
  </si>
  <si>
    <t>Ony Rogers</t>
  </si>
  <si>
    <t>Phensara Cruz Control</t>
  </si>
  <si>
    <t>Katie Mills</t>
  </si>
  <si>
    <t>Butterfly Gemstone</t>
  </si>
  <si>
    <t>Corrine Staples</t>
  </si>
  <si>
    <t>Coppenagh Lavelle</t>
  </si>
  <si>
    <t>Louise Turner</t>
  </si>
  <si>
    <t>Staghill Twice as Nice</t>
  </si>
  <si>
    <t>Nobby</t>
  </si>
  <si>
    <t>Marie Davies</t>
  </si>
  <si>
    <t>Ilar Rosina</t>
  </si>
  <si>
    <t>Liana Blake</t>
  </si>
  <si>
    <t>Lord's Bidding</t>
  </si>
  <si>
    <t>Liz Ampairee</t>
  </si>
  <si>
    <t>Western Earl</t>
  </si>
  <si>
    <t>Emma Ward</t>
  </si>
  <si>
    <t>Penny Farthing Damsel</t>
  </si>
  <si>
    <t>Kim Robbins</t>
  </si>
  <si>
    <t>Longslade Powder Face</t>
  </si>
  <si>
    <t>Leandra Francis</t>
  </si>
  <si>
    <t>Tequila Sunrise</t>
  </si>
  <si>
    <t>Ann Ward</t>
  </si>
  <si>
    <t>70 cm</t>
  </si>
  <si>
    <t>Class 6</t>
  </si>
  <si>
    <t>Tommy Patch</t>
  </si>
  <si>
    <t>Joanna Dibben</t>
  </si>
  <si>
    <t>Dycott Classy Rose</t>
  </si>
  <si>
    <t>Caroline Stagg</t>
  </si>
  <si>
    <t>Bonnie Sonata</t>
  </si>
  <si>
    <t>Caroline Bennetts</t>
  </si>
  <si>
    <t>Denia</t>
  </si>
  <si>
    <t xml:space="preserve">Katie Quinn    </t>
  </si>
  <si>
    <t>Harmony</t>
  </si>
  <si>
    <t xml:space="preserve">Hannah Sims  </t>
  </si>
  <si>
    <t>Dreamers Boy</t>
  </si>
  <si>
    <t xml:space="preserve">Julie Shotter  </t>
  </si>
  <si>
    <t>Sollie</t>
  </si>
  <si>
    <t xml:space="preserve">Lorie Sims  </t>
  </si>
  <si>
    <t>Totil Diamond Jubilee</t>
  </si>
  <si>
    <t>Alison Jenden</t>
  </si>
  <si>
    <t>Kirlennah Dash</t>
  </si>
  <si>
    <t>Hannah Schwab</t>
  </si>
  <si>
    <t>Urame</t>
  </si>
  <si>
    <t>Lauren Burchall</t>
  </si>
  <si>
    <t>Lovelyhill Touch Paper</t>
  </si>
  <si>
    <t>Lottie Ramsay</t>
  </si>
  <si>
    <t>Verolando V/D Hoogstraat</t>
  </si>
  <si>
    <t>Billy</t>
  </si>
  <si>
    <t>Sarah Medland</t>
  </si>
  <si>
    <t>Mary</t>
  </si>
  <si>
    <t>Michelle Cartman</t>
  </si>
  <si>
    <t>May Bee</t>
  </si>
  <si>
    <t>Sharon Ede</t>
  </si>
  <si>
    <t xml:space="preserve">Autumn Colours 2  </t>
  </si>
  <si>
    <r>
      <t>Katie Burgess</t>
    </r>
    <r>
      <rPr>
        <sz val="11"/>
        <color theme="1"/>
        <rFont val="Arial"/>
      </rPr>
      <t/>
    </r>
  </si>
  <si>
    <t xml:space="preserve">90 cm    </t>
  </si>
  <si>
    <t>Class 5</t>
  </si>
  <si>
    <t xml:space="preserve">Moorlough Billy     </t>
  </si>
  <si>
    <t xml:space="preserve">Megan Breslin      </t>
  </si>
  <si>
    <t xml:space="preserve">Telesky    </t>
  </si>
  <si>
    <t xml:space="preserve">Isabelle Whitty    </t>
  </si>
  <si>
    <t xml:space="preserve">Liberty Dee    </t>
  </si>
  <si>
    <t xml:space="preserve">Molly Wilcox    </t>
  </si>
  <si>
    <t>Hampshire Rural</t>
  </si>
  <si>
    <t>Gores Clover</t>
  </si>
  <si>
    <t>Poppy Hebberd</t>
  </si>
  <si>
    <t xml:space="preserve">Dakota II     </t>
  </si>
  <si>
    <t xml:space="preserve">Olivia Roffey   </t>
  </si>
  <si>
    <t xml:space="preserve">Infinity      </t>
  </si>
  <si>
    <t xml:space="preserve">Penny Sargent  </t>
  </si>
  <si>
    <t>Team Placing</t>
  </si>
  <si>
    <t>Team Score</t>
  </si>
  <si>
    <t>indivdual Placing</t>
  </si>
  <si>
    <t>Total</t>
  </si>
  <si>
    <t>Round 2</t>
  </si>
  <si>
    <t>Round 1</t>
  </si>
  <si>
    <t>Riding Club</t>
  </si>
  <si>
    <t>Horse</t>
  </si>
  <si>
    <t>Rider</t>
  </si>
  <si>
    <t>Number</t>
  </si>
  <si>
    <t xml:space="preserve"> Height</t>
  </si>
  <si>
    <t>Team/Individual</t>
  </si>
  <si>
    <t>Class</t>
  </si>
  <si>
    <t>Class 1 - Junior Style Jumping</t>
  </si>
  <si>
    <t>No.</t>
  </si>
  <si>
    <t>Height</t>
  </si>
  <si>
    <t>Fence Marks</t>
  </si>
  <si>
    <t>General Aspect Marks</t>
  </si>
  <si>
    <t>Faults</t>
  </si>
  <si>
    <t>Total Marks</t>
  </si>
  <si>
    <t>Individual Placing</t>
  </si>
  <si>
    <t>Elminated</t>
  </si>
  <si>
    <t>Team Total</t>
  </si>
  <si>
    <t>Victoria O'Neill</t>
  </si>
  <si>
    <t>Hollycreek Sir Clinton</t>
  </si>
  <si>
    <t>Lucy Mason</t>
  </si>
  <si>
    <t>Lyndhurst Beauty 2</t>
  </si>
  <si>
    <t>Placing</t>
  </si>
  <si>
    <t>Class 2 - Senior Style Jumping</t>
  </si>
  <si>
    <t>Chilworth - Black</t>
  </si>
  <si>
    <t>WITHDRAWN</t>
  </si>
  <si>
    <t>Chilworth - White</t>
  </si>
  <si>
    <t>Coppenhagh Lavelle</t>
  </si>
  <si>
    <t>Harley</t>
  </si>
  <si>
    <t>Nicola Golding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</si>
</sst>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sz val="1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0" xfId="0" applyFont="1"/>
    <xf numFmtId="0" fontId="4" fillId="0" borderId="0" xfId="0" applyFont="1" applyFill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" fillId="0" borderId="9" xfId="0" applyFont="1" applyBorder="1"/>
    <xf numFmtId="1" fontId="0" fillId="0" borderId="0" xfId="0" applyNumberFormat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Fill="1" applyBorder="1"/>
    <xf numFmtId="0" fontId="6" fillId="0" borderId="14" xfId="0" applyFont="1" applyFill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right"/>
    </xf>
    <xf numFmtId="0" fontId="6" fillId="2" borderId="14" xfId="0" applyFont="1" applyFill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Fill="1" applyBorder="1"/>
    <xf numFmtId="0" fontId="4" fillId="2" borderId="24" xfId="0" applyFont="1" applyFill="1" applyBorder="1" applyAlignment="1">
      <alignment horizontal="right"/>
    </xf>
    <xf numFmtId="0" fontId="6" fillId="2" borderId="24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6"/>
  <sheetViews>
    <sheetView zoomScale="80" zoomScaleNormal="80" zoomScalePageLayoutView="80" workbookViewId="0">
      <selection activeCell="E15" sqref="E15"/>
    </sheetView>
  </sheetViews>
  <sheetFormatPr defaultColWidth="8.81640625" defaultRowHeight="21" x14ac:dyDescent="0.5"/>
  <cols>
    <col min="1" max="1" width="1.453125" style="14" customWidth="1"/>
    <col min="2" max="2" width="10.36328125" style="14" customWidth="1"/>
    <col min="3" max="3" width="53.6328125" style="14" customWidth="1"/>
    <col min="4" max="4" width="63.453125" style="14" customWidth="1"/>
    <col min="5" max="5" width="45" style="14" bestFit="1" customWidth="1"/>
    <col min="6" max="8" width="11.6328125" style="14" customWidth="1"/>
    <col min="9" max="9" width="10.6328125" style="14" customWidth="1"/>
    <col min="10" max="10" width="12.453125" style="14" bestFit="1" customWidth="1"/>
    <col min="11" max="11" width="13.1796875" style="15" customWidth="1"/>
    <col min="12" max="12" width="22.6328125" style="14" customWidth="1"/>
    <col min="13" max="16384" width="8.81640625" style="14"/>
  </cols>
  <sheetData>
    <row r="2" spans="2:16" ht="21.5" thickBot="1" x14ac:dyDescent="0.55000000000000004"/>
    <row r="3" spans="2:16" ht="92.5" thickBot="1" x14ac:dyDescent="0.55000000000000004">
      <c r="B3" s="46" t="s">
        <v>168</v>
      </c>
      <c r="C3" s="47"/>
      <c r="D3" s="47"/>
      <c r="E3" s="47"/>
      <c r="F3" s="47"/>
      <c r="G3" s="47"/>
      <c r="H3" s="47"/>
      <c r="I3" s="47"/>
      <c r="J3" s="47"/>
      <c r="K3" s="48"/>
    </row>
    <row r="4" spans="2:16" ht="63.5" thickBot="1" x14ac:dyDescent="0.55000000000000004">
      <c r="B4" s="16" t="s">
        <v>169</v>
      </c>
      <c r="C4" s="17" t="s">
        <v>163</v>
      </c>
      <c r="D4" s="17" t="s">
        <v>162</v>
      </c>
      <c r="E4" s="17" t="s">
        <v>161</v>
      </c>
      <c r="F4" s="17" t="s">
        <v>170</v>
      </c>
      <c r="G4" s="18" t="s">
        <v>171</v>
      </c>
      <c r="H4" s="18" t="s">
        <v>172</v>
      </c>
      <c r="I4" s="18" t="s">
        <v>173</v>
      </c>
      <c r="J4" s="19" t="s">
        <v>174</v>
      </c>
      <c r="K4" s="20" t="s">
        <v>175</v>
      </c>
      <c r="L4" s="21"/>
      <c r="M4" s="22"/>
      <c r="N4" s="23"/>
      <c r="O4" s="23"/>
      <c r="P4" s="24"/>
    </row>
    <row r="5" spans="2:16" ht="36" x14ac:dyDescent="0.8">
      <c r="B5" s="25">
        <v>241</v>
      </c>
      <c r="C5" s="26" t="s">
        <v>147</v>
      </c>
      <c r="D5" s="26" t="s">
        <v>146</v>
      </c>
      <c r="E5" s="26" t="s">
        <v>0</v>
      </c>
      <c r="F5" s="26">
        <v>85</v>
      </c>
      <c r="G5" s="27"/>
      <c r="H5" s="27"/>
      <c r="I5" s="27"/>
      <c r="J5" s="28" t="s">
        <v>176</v>
      </c>
      <c r="K5" s="29"/>
      <c r="L5" s="30" t="s">
        <v>177</v>
      </c>
      <c r="M5" s="22"/>
      <c r="N5" s="23"/>
      <c r="O5" s="23"/>
      <c r="P5" s="24"/>
    </row>
    <row r="6" spans="2:16" ht="36" x14ac:dyDescent="0.8">
      <c r="B6" s="31">
        <v>242</v>
      </c>
      <c r="C6" s="32" t="s">
        <v>145</v>
      </c>
      <c r="D6" s="32" t="s">
        <v>144</v>
      </c>
      <c r="E6" s="32" t="s">
        <v>0</v>
      </c>
      <c r="F6" s="32">
        <v>85</v>
      </c>
      <c r="G6" s="33">
        <v>55</v>
      </c>
      <c r="H6" s="33">
        <v>56</v>
      </c>
      <c r="I6" s="33">
        <v>-2</v>
      </c>
      <c r="J6" s="34">
        <v>109</v>
      </c>
      <c r="K6" s="35">
        <v>1</v>
      </c>
      <c r="L6" s="36"/>
      <c r="M6" s="22"/>
      <c r="N6" s="23"/>
      <c r="O6" s="23"/>
      <c r="P6" s="24"/>
    </row>
    <row r="7" spans="2:16" ht="36.5" thickBot="1" x14ac:dyDescent="0.85">
      <c r="B7" s="31">
        <v>243</v>
      </c>
      <c r="C7" s="32" t="s">
        <v>178</v>
      </c>
      <c r="D7" s="32" t="s">
        <v>179</v>
      </c>
      <c r="E7" s="32" t="s">
        <v>0</v>
      </c>
      <c r="F7" s="32">
        <v>75</v>
      </c>
      <c r="G7" s="33">
        <v>56</v>
      </c>
      <c r="H7" s="33">
        <v>52</v>
      </c>
      <c r="I7" s="33">
        <v>-4</v>
      </c>
      <c r="J7" s="34" t="s">
        <v>176</v>
      </c>
      <c r="K7" s="35"/>
      <c r="L7" s="37" t="s">
        <v>13</v>
      </c>
      <c r="M7" s="22"/>
      <c r="N7" s="23"/>
      <c r="O7" s="23"/>
      <c r="P7" s="24"/>
    </row>
    <row r="8" spans="2:16" ht="36" x14ac:dyDescent="0.8">
      <c r="B8" s="31">
        <v>244</v>
      </c>
      <c r="C8" s="32" t="s">
        <v>180</v>
      </c>
      <c r="D8" s="32" t="s">
        <v>181</v>
      </c>
      <c r="E8" s="32" t="s">
        <v>0</v>
      </c>
      <c r="F8" s="32">
        <v>75</v>
      </c>
      <c r="G8" s="33">
        <v>68</v>
      </c>
      <c r="H8" s="33">
        <v>62</v>
      </c>
      <c r="I8" s="33"/>
      <c r="J8" s="34">
        <v>130</v>
      </c>
      <c r="K8" s="35">
        <v>1</v>
      </c>
      <c r="L8" s="38" t="s">
        <v>182</v>
      </c>
      <c r="M8" s="22"/>
      <c r="N8" s="23"/>
      <c r="O8" s="23"/>
      <c r="P8" s="24"/>
    </row>
    <row r="9" spans="2:16" ht="36.5" thickBot="1" x14ac:dyDescent="0.85">
      <c r="B9" s="39"/>
      <c r="C9" s="40"/>
      <c r="D9" s="40"/>
      <c r="E9" s="40"/>
      <c r="F9" s="40"/>
      <c r="G9" s="41"/>
      <c r="H9" s="41"/>
      <c r="I9" s="41"/>
      <c r="J9" s="42"/>
      <c r="K9" s="43"/>
      <c r="L9" s="44" t="s">
        <v>13</v>
      </c>
    </row>
    <row r="11" spans="2:16" ht="21.5" thickBot="1" x14ac:dyDescent="0.55000000000000004"/>
    <row r="12" spans="2:16" ht="92.5" thickBot="1" x14ac:dyDescent="0.55000000000000004">
      <c r="B12" s="46" t="s">
        <v>183</v>
      </c>
      <c r="C12" s="47"/>
      <c r="D12" s="47"/>
      <c r="E12" s="47"/>
      <c r="F12" s="47"/>
      <c r="G12" s="47"/>
      <c r="H12" s="47"/>
      <c r="I12" s="47"/>
      <c r="J12" s="47"/>
      <c r="K12" s="48"/>
    </row>
    <row r="13" spans="2:16" ht="63.5" thickBot="1" x14ac:dyDescent="0.55000000000000004">
      <c r="B13" s="16" t="s">
        <v>169</v>
      </c>
      <c r="C13" s="17" t="s">
        <v>163</v>
      </c>
      <c r="D13" s="17" t="s">
        <v>162</v>
      </c>
      <c r="E13" s="17" t="s">
        <v>161</v>
      </c>
      <c r="F13" s="17" t="s">
        <v>170</v>
      </c>
      <c r="G13" s="18" t="s">
        <v>171</v>
      </c>
      <c r="H13" s="18" t="s">
        <v>172</v>
      </c>
      <c r="I13" s="18" t="s">
        <v>173</v>
      </c>
      <c r="J13" s="19" t="s">
        <v>174</v>
      </c>
      <c r="K13" s="20" t="s">
        <v>175</v>
      </c>
      <c r="L13" s="21"/>
      <c r="M13" s="22"/>
      <c r="N13" s="23"/>
      <c r="O13" s="23"/>
      <c r="P13" s="24"/>
    </row>
    <row r="14" spans="2:16" ht="36" x14ac:dyDescent="0.8">
      <c r="B14" s="25">
        <v>298</v>
      </c>
      <c r="C14" s="26" t="s">
        <v>128</v>
      </c>
      <c r="D14" s="26" t="s">
        <v>127</v>
      </c>
      <c r="E14" s="26" t="s">
        <v>184</v>
      </c>
      <c r="F14" s="26">
        <v>75</v>
      </c>
      <c r="G14" s="27">
        <v>65</v>
      </c>
      <c r="H14" s="27">
        <v>58</v>
      </c>
      <c r="I14" s="27"/>
      <c r="J14" s="28">
        <v>123</v>
      </c>
      <c r="K14" s="29">
        <v>2</v>
      </c>
      <c r="L14" s="30" t="s">
        <v>177</v>
      </c>
      <c r="M14" s="22"/>
      <c r="N14" s="23"/>
      <c r="O14" s="23"/>
      <c r="P14" s="24"/>
    </row>
    <row r="15" spans="2:16" ht="36" x14ac:dyDescent="0.8">
      <c r="B15" s="31">
        <v>299</v>
      </c>
      <c r="C15" s="32" t="s">
        <v>126</v>
      </c>
      <c r="D15" s="32" t="s">
        <v>125</v>
      </c>
      <c r="E15" s="32" t="s">
        <v>184</v>
      </c>
      <c r="F15" s="32">
        <v>75</v>
      </c>
      <c r="G15" s="49" t="s">
        <v>185</v>
      </c>
      <c r="H15" s="50"/>
      <c r="I15" s="50"/>
      <c r="J15" s="50"/>
      <c r="K15" s="51"/>
      <c r="L15" s="36"/>
      <c r="M15" s="22"/>
      <c r="N15" s="23"/>
      <c r="O15" s="23"/>
      <c r="P15" s="24"/>
    </row>
    <row r="16" spans="2:16" ht="36.5" thickBot="1" x14ac:dyDescent="0.85">
      <c r="B16" s="31">
        <v>300</v>
      </c>
      <c r="C16" s="32" t="s">
        <v>96</v>
      </c>
      <c r="D16" s="32" t="s">
        <v>95</v>
      </c>
      <c r="E16" s="32" t="s">
        <v>184</v>
      </c>
      <c r="F16" s="32">
        <v>85</v>
      </c>
      <c r="G16" s="33"/>
      <c r="H16" s="33"/>
      <c r="I16" s="33"/>
      <c r="J16" s="34" t="s">
        <v>176</v>
      </c>
      <c r="K16" s="35"/>
      <c r="L16" s="37" t="s">
        <v>13</v>
      </c>
      <c r="M16" s="22"/>
      <c r="N16" s="23"/>
      <c r="O16" s="23"/>
      <c r="P16" s="24"/>
    </row>
    <row r="17" spans="2:16" ht="36" x14ac:dyDescent="0.8">
      <c r="B17" s="31">
        <v>301</v>
      </c>
      <c r="C17" s="32" t="s">
        <v>94</v>
      </c>
      <c r="D17" s="32" t="s">
        <v>93</v>
      </c>
      <c r="E17" s="32" t="s">
        <v>184</v>
      </c>
      <c r="F17" s="32">
        <v>85</v>
      </c>
      <c r="G17" s="33">
        <v>67</v>
      </c>
      <c r="H17" s="33">
        <v>70</v>
      </c>
      <c r="I17" s="33"/>
      <c r="J17" s="34">
        <v>137</v>
      </c>
      <c r="K17" s="35">
        <v>3</v>
      </c>
      <c r="L17" s="38" t="s">
        <v>182</v>
      </c>
      <c r="M17" s="22"/>
      <c r="N17" s="23"/>
      <c r="O17" s="23"/>
      <c r="P17" s="24"/>
    </row>
    <row r="18" spans="2:16" ht="36.5" thickBot="1" x14ac:dyDescent="0.85">
      <c r="B18" s="39"/>
      <c r="C18" s="40"/>
      <c r="D18" s="40"/>
      <c r="E18" s="40"/>
      <c r="F18" s="40"/>
      <c r="G18" s="41"/>
      <c r="H18" s="41"/>
      <c r="I18" s="41"/>
      <c r="J18" s="42"/>
      <c r="K18" s="43"/>
      <c r="L18" s="44" t="s">
        <v>13</v>
      </c>
    </row>
    <row r="20" spans="2:16" ht="21.5" thickBot="1" x14ac:dyDescent="0.55000000000000004"/>
    <row r="21" spans="2:16" ht="92.5" thickBot="1" x14ac:dyDescent="0.55000000000000004">
      <c r="B21" s="46" t="s">
        <v>183</v>
      </c>
      <c r="C21" s="47"/>
      <c r="D21" s="47"/>
      <c r="E21" s="47"/>
      <c r="F21" s="47"/>
      <c r="G21" s="47"/>
      <c r="H21" s="47"/>
      <c r="I21" s="47"/>
      <c r="J21" s="47"/>
      <c r="K21" s="48"/>
    </row>
    <row r="22" spans="2:16" ht="63.5" thickBot="1" x14ac:dyDescent="0.55000000000000004">
      <c r="B22" s="16" t="s">
        <v>169</v>
      </c>
      <c r="C22" s="17" t="s">
        <v>163</v>
      </c>
      <c r="D22" s="17" t="s">
        <v>162</v>
      </c>
      <c r="E22" s="17" t="s">
        <v>161</v>
      </c>
      <c r="F22" s="17" t="s">
        <v>170</v>
      </c>
      <c r="G22" s="18" t="s">
        <v>171</v>
      </c>
      <c r="H22" s="18" t="s">
        <v>172</v>
      </c>
      <c r="I22" s="18" t="s">
        <v>173</v>
      </c>
      <c r="J22" s="19" t="s">
        <v>174</v>
      </c>
      <c r="K22" s="20" t="s">
        <v>175</v>
      </c>
      <c r="L22" s="21"/>
      <c r="M22" s="22"/>
      <c r="N22" s="23"/>
      <c r="O22" s="23"/>
      <c r="P22" s="24"/>
    </row>
    <row r="23" spans="2:16" ht="36" x14ac:dyDescent="0.8">
      <c r="B23" s="25">
        <v>302</v>
      </c>
      <c r="C23" s="26" t="s">
        <v>130</v>
      </c>
      <c r="D23" s="26" t="s">
        <v>129</v>
      </c>
      <c r="E23" s="26" t="s">
        <v>186</v>
      </c>
      <c r="F23" s="26">
        <v>75</v>
      </c>
      <c r="G23" s="27">
        <v>58</v>
      </c>
      <c r="H23" s="27">
        <v>59</v>
      </c>
      <c r="I23" s="27">
        <v>-4</v>
      </c>
      <c r="J23" s="28">
        <v>113</v>
      </c>
      <c r="K23" s="29">
        <v>3</v>
      </c>
      <c r="L23" s="30" t="s">
        <v>177</v>
      </c>
      <c r="M23" s="22"/>
      <c r="N23" s="23"/>
      <c r="O23" s="23"/>
      <c r="P23" s="24"/>
    </row>
    <row r="24" spans="2:16" ht="36" x14ac:dyDescent="0.8">
      <c r="B24" s="31">
        <v>303</v>
      </c>
      <c r="C24" s="32" t="s">
        <v>124</v>
      </c>
      <c r="D24" s="32" t="s">
        <v>123</v>
      </c>
      <c r="E24" s="32" t="s">
        <v>186</v>
      </c>
      <c r="F24" s="32">
        <v>75</v>
      </c>
      <c r="G24" s="33">
        <v>69</v>
      </c>
      <c r="H24" s="33">
        <v>67</v>
      </c>
      <c r="I24" s="33"/>
      <c r="J24" s="34">
        <v>136</v>
      </c>
      <c r="K24" s="35">
        <v>1</v>
      </c>
      <c r="L24" s="36"/>
      <c r="M24" s="22"/>
      <c r="N24" s="23"/>
      <c r="O24" s="23"/>
      <c r="P24" s="24"/>
    </row>
    <row r="25" spans="2:16" ht="36.5" thickBot="1" x14ac:dyDescent="0.85">
      <c r="B25" s="31">
        <v>304</v>
      </c>
      <c r="C25" s="32" t="s">
        <v>24</v>
      </c>
      <c r="D25" s="32" t="s">
        <v>92</v>
      </c>
      <c r="E25" s="32" t="s">
        <v>186</v>
      </c>
      <c r="F25" s="32">
        <v>85</v>
      </c>
      <c r="G25" s="33">
        <v>66</v>
      </c>
      <c r="H25" s="33">
        <v>60</v>
      </c>
      <c r="I25" s="33"/>
      <c r="J25" s="34">
        <v>126</v>
      </c>
      <c r="K25" s="35">
        <v>5</v>
      </c>
      <c r="L25" s="36">
        <f>J23+J25+J26</f>
        <v>366</v>
      </c>
      <c r="M25" s="22"/>
      <c r="N25" s="23"/>
      <c r="O25" s="23"/>
      <c r="P25" s="24"/>
    </row>
    <row r="26" spans="2:16" ht="36" x14ac:dyDescent="0.8">
      <c r="B26" s="31">
        <v>305</v>
      </c>
      <c r="C26" s="32" t="s">
        <v>91</v>
      </c>
      <c r="D26" s="32" t="s">
        <v>187</v>
      </c>
      <c r="E26" s="32" t="s">
        <v>186</v>
      </c>
      <c r="F26" s="32">
        <v>85</v>
      </c>
      <c r="G26" s="33">
        <v>62</v>
      </c>
      <c r="H26" s="33">
        <v>69</v>
      </c>
      <c r="I26" s="33">
        <v>-4</v>
      </c>
      <c r="J26" s="34">
        <v>127</v>
      </c>
      <c r="K26" s="35">
        <v>4</v>
      </c>
      <c r="L26" s="38" t="s">
        <v>182</v>
      </c>
      <c r="M26" s="22"/>
      <c r="N26" s="23"/>
      <c r="O26" s="23"/>
      <c r="P26" s="24"/>
    </row>
    <row r="27" spans="2:16" ht="36.5" thickBot="1" x14ac:dyDescent="0.85">
      <c r="B27" s="39"/>
      <c r="C27" s="40"/>
      <c r="D27" s="40"/>
      <c r="E27" s="40"/>
      <c r="F27" s="40"/>
      <c r="G27" s="41"/>
      <c r="H27" s="41"/>
      <c r="I27" s="41"/>
      <c r="J27" s="42"/>
      <c r="K27" s="43"/>
      <c r="L27" s="45">
        <v>1</v>
      </c>
    </row>
    <row r="29" spans="2:16" ht="21.5" thickBot="1" x14ac:dyDescent="0.55000000000000004"/>
    <row r="30" spans="2:16" ht="92.5" thickBot="1" x14ac:dyDescent="0.55000000000000004">
      <c r="B30" s="46" t="s">
        <v>183</v>
      </c>
      <c r="C30" s="47"/>
      <c r="D30" s="47"/>
      <c r="E30" s="47"/>
      <c r="F30" s="47"/>
      <c r="G30" s="47"/>
      <c r="H30" s="47"/>
      <c r="I30" s="47"/>
      <c r="J30" s="47"/>
      <c r="K30" s="48"/>
    </row>
    <row r="31" spans="2:16" ht="63.5" thickBot="1" x14ac:dyDescent="0.55000000000000004">
      <c r="B31" s="16" t="s">
        <v>169</v>
      </c>
      <c r="C31" s="17" t="s">
        <v>163</v>
      </c>
      <c r="D31" s="17" t="s">
        <v>162</v>
      </c>
      <c r="E31" s="17" t="s">
        <v>161</v>
      </c>
      <c r="F31" s="17" t="s">
        <v>170</v>
      </c>
      <c r="G31" s="18" t="s">
        <v>171</v>
      </c>
      <c r="H31" s="18" t="s">
        <v>172</v>
      </c>
      <c r="I31" s="18" t="s">
        <v>173</v>
      </c>
      <c r="J31" s="19" t="s">
        <v>174</v>
      </c>
      <c r="K31" s="20" t="s">
        <v>175</v>
      </c>
      <c r="M31" s="22"/>
      <c r="N31" s="23"/>
      <c r="O31" s="23"/>
      <c r="P31" s="24"/>
    </row>
    <row r="32" spans="2:16" ht="36" x14ac:dyDescent="0.8">
      <c r="B32" s="25">
        <v>260</v>
      </c>
      <c r="C32" s="26" t="s">
        <v>55</v>
      </c>
      <c r="D32" s="26" t="s">
        <v>54</v>
      </c>
      <c r="E32" s="26" t="s">
        <v>28</v>
      </c>
      <c r="F32" s="26">
        <v>85</v>
      </c>
      <c r="G32" s="27">
        <v>73</v>
      </c>
      <c r="H32" s="27">
        <v>80</v>
      </c>
      <c r="I32" s="27"/>
      <c r="J32" s="28">
        <v>153</v>
      </c>
      <c r="K32" s="29">
        <v>1</v>
      </c>
      <c r="M32" s="22"/>
      <c r="N32" s="23"/>
      <c r="O32" s="23"/>
      <c r="P32" s="24"/>
    </row>
    <row r="33" spans="2:16" ht="36" x14ac:dyDescent="0.8">
      <c r="B33" s="31">
        <v>273</v>
      </c>
      <c r="C33" s="32" t="s">
        <v>74</v>
      </c>
      <c r="D33" s="32" t="s">
        <v>188</v>
      </c>
      <c r="E33" s="32" t="s">
        <v>31</v>
      </c>
      <c r="F33" s="32">
        <v>85</v>
      </c>
      <c r="G33" s="33">
        <v>67</v>
      </c>
      <c r="H33" s="33">
        <v>72</v>
      </c>
      <c r="I33" s="33">
        <v>-5</v>
      </c>
      <c r="J33" s="34">
        <v>139</v>
      </c>
      <c r="K33" s="35">
        <v>2</v>
      </c>
      <c r="M33" s="22"/>
      <c r="N33" s="23"/>
      <c r="O33" s="23"/>
      <c r="P33" s="24"/>
    </row>
    <row r="34" spans="2:16" ht="36" x14ac:dyDescent="0.8">
      <c r="B34" s="31"/>
      <c r="C34" s="32"/>
      <c r="D34" s="32"/>
      <c r="E34" s="32"/>
      <c r="F34" s="32"/>
      <c r="G34" s="33"/>
      <c r="H34" s="33"/>
      <c r="I34" s="33"/>
      <c r="J34" s="34"/>
      <c r="K34" s="35"/>
      <c r="M34" s="22"/>
      <c r="N34" s="23"/>
      <c r="O34" s="23"/>
      <c r="P34" s="24"/>
    </row>
    <row r="35" spans="2:16" ht="36" x14ac:dyDescent="0.8">
      <c r="B35" s="31"/>
      <c r="C35" s="32"/>
      <c r="D35" s="32"/>
      <c r="E35" s="32"/>
      <c r="F35" s="32"/>
      <c r="G35" s="33"/>
      <c r="H35" s="33"/>
      <c r="I35" s="33"/>
      <c r="J35" s="34"/>
      <c r="K35" s="35"/>
      <c r="M35" s="22"/>
      <c r="N35" s="23"/>
      <c r="O35" s="23"/>
      <c r="P35" s="24"/>
    </row>
    <row r="36" spans="2:16" ht="36.5" thickBot="1" x14ac:dyDescent="0.85">
      <c r="B36" s="39"/>
      <c r="C36" s="40"/>
      <c r="D36" s="40"/>
      <c r="E36" s="40"/>
      <c r="F36" s="40"/>
      <c r="G36" s="41"/>
      <c r="H36" s="41"/>
      <c r="I36" s="41"/>
      <c r="J36" s="42"/>
      <c r="K36" s="43"/>
    </row>
  </sheetData>
  <mergeCells count="5">
    <mergeCell ref="B3:K3"/>
    <mergeCell ref="B12:K12"/>
    <mergeCell ref="G15:K15"/>
    <mergeCell ref="B21:K21"/>
    <mergeCell ref="B30:K30"/>
  </mergeCells>
  <pageMargins left="0.25" right="0.25" top="0.75000000000000011" bottom="0.75000000000000011" header="0.30000000000000004" footer="0.30000000000000004"/>
  <pageSetup paperSize="9" scale="5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tabSelected="1" workbookViewId="0">
      <selection activeCell="E12" sqref="E12"/>
    </sheetView>
  </sheetViews>
  <sheetFormatPr defaultColWidth="10.81640625" defaultRowHeight="15.5" x14ac:dyDescent="0.35"/>
  <cols>
    <col min="1" max="1" width="7.81640625" style="1" bestFit="1" customWidth="1"/>
    <col min="2" max="2" width="17.453125" style="1" bestFit="1" customWidth="1"/>
    <col min="3" max="3" width="12.1796875" style="2" customWidth="1"/>
    <col min="4" max="4" width="9.453125" style="1" customWidth="1"/>
    <col min="5" max="5" width="24.6328125" style="1" bestFit="1" customWidth="1"/>
    <col min="6" max="6" width="27.36328125" style="1" bestFit="1" customWidth="1"/>
    <col min="7" max="7" width="19.36328125" style="1" bestFit="1" customWidth="1"/>
    <col min="8" max="10" width="10.81640625" style="1"/>
    <col min="11" max="11" width="14.6328125" style="1" bestFit="1" customWidth="1"/>
    <col min="12" max="16384" width="10.81640625" style="1"/>
  </cols>
  <sheetData>
    <row r="1" spans="1:13" x14ac:dyDescent="0.35">
      <c r="A1" s="12" t="s">
        <v>167</v>
      </c>
      <c r="B1" s="12" t="s">
        <v>166</v>
      </c>
      <c r="C1" s="13" t="s">
        <v>165</v>
      </c>
      <c r="D1" s="12" t="s">
        <v>164</v>
      </c>
      <c r="E1" s="12" t="s">
        <v>163</v>
      </c>
      <c r="F1" s="12" t="s">
        <v>162</v>
      </c>
      <c r="G1" s="12" t="s">
        <v>161</v>
      </c>
      <c r="H1" s="12" t="s">
        <v>160</v>
      </c>
      <c r="I1" s="12" t="s">
        <v>159</v>
      </c>
      <c r="J1" s="12" t="s">
        <v>158</v>
      </c>
      <c r="K1" s="12" t="s">
        <v>157</v>
      </c>
      <c r="L1" s="12" t="s">
        <v>156</v>
      </c>
      <c r="M1" s="12" t="s">
        <v>155</v>
      </c>
    </row>
    <row r="2" spans="1:13" x14ac:dyDescent="0.35">
      <c r="A2" s="6" t="s">
        <v>141</v>
      </c>
      <c r="B2" s="6" t="s">
        <v>17</v>
      </c>
      <c r="C2" s="6" t="s">
        <v>140</v>
      </c>
      <c r="D2" s="6">
        <v>257</v>
      </c>
      <c r="E2" s="6" t="s">
        <v>154</v>
      </c>
      <c r="F2" s="6" t="s">
        <v>153</v>
      </c>
      <c r="G2" s="6" t="s">
        <v>28</v>
      </c>
      <c r="H2" s="5">
        <v>4</v>
      </c>
      <c r="I2" s="5">
        <v>4</v>
      </c>
      <c r="J2" s="5">
        <f>I2+H2</f>
        <v>8</v>
      </c>
      <c r="K2" s="5">
        <v>3</v>
      </c>
      <c r="L2" s="11" t="s">
        <v>13</v>
      </c>
      <c r="M2" s="11" t="s">
        <v>13</v>
      </c>
    </row>
    <row r="3" spans="1:13" x14ac:dyDescent="0.35">
      <c r="A3" s="6" t="s">
        <v>141</v>
      </c>
      <c r="B3" s="6" t="s">
        <v>17</v>
      </c>
      <c r="C3" s="6" t="s">
        <v>140</v>
      </c>
      <c r="D3" s="6">
        <v>258</v>
      </c>
      <c r="E3" s="6" t="s">
        <v>152</v>
      </c>
      <c r="F3" s="6" t="s">
        <v>151</v>
      </c>
      <c r="G3" s="6" t="s">
        <v>28</v>
      </c>
      <c r="H3" s="5">
        <v>4</v>
      </c>
      <c r="I3" s="5">
        <v>4</v>
      </c>
      <c r="J3" s="5">
        <f>I3+H3</f>
        <v>8</v>
      </c>
      <c r="K3" s="5">
        <v>2</v>
      </c>
      <c r="L3" s="11" t="s">
        <v>13</v>
      </c>
      <c r="M3" s="11" t="s">
        <v>13</v>
      </c>
    </row>
    <row r="4" spans="1:13" x14ac:dyDescent="0.35">
      <c r="A4" s="9" t="s">
        <v>141</v>
      </c>
      <c r="B4" s="9" t="s">
        <v>17</v>
      </c>
      <c r="C4" s="10" t="s">
        <v>51</v>
      </c>
      <c r="D4" s="6">
        <v>326</v>
      </c>
      <c r="E4" s="9" t="s">
        <v>150</v>
      </c>
      <c r="F4" s="9" t="s">
        <v>149</v>
      </c>
      <c r="G4" s="9" t="s">
        <v>148</v>
      </c>
      <c r="H4" s="5">
        <v>0</v>
      </c>
      <c r="I4" s="5">
        <v>4</v>
      </c>
      <c r="J4" s="5">
        <f>I4+H4</f>
        <v>4</v>
      </c>
      <c r="K4" s="5">
        <v>1</v>
      </c>
      <c r="L4" s="11" t="s">
        <v>13</v>
      </c>
      <c r="M4" s="11" t="s">
        <v>13</v>
      </c>
    </row>
    <row r="5" spans="1:13" x14ac:dyDescent="0.35">
      <c r="A5" s="6" t="s">
        <v>141</v>
      </c>
      <c r="B5" s="6" t="s">
        <v>4</v>
      </c>
      <c r="C5" s="6" t="s">
        <v>140</v>
      </c>
      <c r="D5" s="6">
        <v>229</v>
      </c>
      <c r="E5" s="7" t="s">
        <v>147</v>
      </c>
      <c r="F5" s="6" t="s">
        <v>146</v>
      </c>
      <c r="G5" s="6" t="s">
        <v>0</v>
      </c>
      <c r="H5" s="5">
        <v>4</v>
      </c>
      <c r="I5" s="5" t="s">
        <v>6</v>
      </c>
      <c r="J5" s="5" t="s">
        <v>6</v>
      </c>
      <c r="K5" s="5"/>
      <c r="L5" s="53">
        <f>H6+H8+H5+I6+I7+I8</f>
        <v>47</v>
      </c>
      <c r="M5" s="54">
        <v>1</v>
      </c>
    </row>
    <row r="6" spans="1:13" x14ac:dyDescent="0.35">
      <c r="A6" s="6" t="s">
        <v>141</v>
      </c>
      <c r="B6" s="6" t="s">
        <v>4</v>
      </c>
      <c r="C6" s="6" t="s">
        <v>140</v>
      </c>
      <c r="D6" s="6">
        <v>230</v>
      </c>
      <c r="E6" s="7" t="s">
        <v>145</v>
      </c>
      <c r="F6" s="6" t="s">
        <v>144</v>
      </c>
      <c r="G6" s="6" t="s">
        <v>0</v>
      </c>
      <c r="H6" s="5">
        <v>0</v>
      </c>
      <c r="I6" s="5">
        <v>8</v>
      </c>
      <c r="J6" s="5">
        <f>I6+H6</f>
        <v>8</v>
      </c>
      <c r="K6" s="5">
        <v>4</v>
      </c>
      <c r="L6" s="53"/>
      <c r="M6" s="54"/>
    </row>
    <row r="7" spans="1:13" x14ac:dyDescent="0.35">
      <c r="A7" s="6" t="s">
        <v>141</v>
      </c>
      <c r="B7" s="6" t="s">
        <v>4</v>
      </c>
      <c r="C7" s="6" t="s">
        <v>140</v>
      </c>
      <c r="D7" s="6">
        <v>231</v>
      </c>
      <c r="E7" s="7" t="s">
        <v>143</v>
      </c>
      <c r="F7" s="7" t="s">
        <v>142</v>
      </c>
      <c r="G7" s="6" t="s">
        <v>0</v>
      </c>
      <c r="H7" s="5">
        <v>8</v>
      </c>
      <c r="I7" s="5">
        <v>12</v>
      </c>
      <c r="J7" s="5">
        <f>I7+H7</f>
        <v>20</v>
      </c>
      <c r="K7" s="5">
        <v>5</v>
      </c>
      <c r="L7" s="53"/>
      <c r="M7" s="54"/>
    </row>
    <row r="8" spans="1:13" x14ac:dyDescent="0.35">
      <c r="A8" s="6" t="s">
        <v>141</v>
      </c>
      <c r="B8" s="6" t="s">
        <v>4</v>
      </c>
      <c r="C8" s="6" t="s">
        <v>140</v>
      </c>
      <c r="D8" s="6">
        <v>232</v>
      </c>
      <c r="E8" s="7" t="s">
        <v>139</v>
      </c>
      <c r="F8" s="7" t="s">
        <v>138</v>
      </c>
      <c r="G8" s="6" t="s">
        <v>0</v>
      </c>
      <c r="H8" s="5">
        <v>0</v>
      </c>
      <c r="I8" s="5">
        <v>23</v>
      </c>
      <c r="J8" s="5">
        <f>I8+H8</f>
        <v>23</v>
      </c>
      <c r="K8" s="5">
        <v>6</v>
      </c>
      <c r="L8" s="53"/>
      <c r="M8" s="54"/>
    </row>
    <row r="9" spans="1:13" x14ac:dyDescent="0.35">
      <c r="A9" s="6" t="s">
        <v>108</v>
      </c>
      <c r="B9" s="6" t="s">
        <v>4</v>
      </c>
      <c r="C9" s="6" t="s">
        <v>107</v>
      </c>
      <c r="D9" s="6">
        <v>265</v>
      </c>
      <c r="E9" s="6" t="s">
        <v>137</v>
      </c>
      <c r="F9" s="6" t="s">
        <v>136</v>
      </c>
      <c r="G9" s="6" t="s">
        <v>81</v>
      </c>
      <c r="H9" s="5">
        <v>8</v>
      </c>
      <c r="I9" s="5"/>
      <c r="J9" s="5">
        <f>I9+H9</f>
        <v>8</v>
      </c>
      <c r="K9" s="5"/>
      <c r="L9" s="53" t="s">
        <v>34</v>
      </c>
      <c r="M9" s="53"/>
    </row>
    <row r="10" spans="1:13" x14ac:dyDescent="0.35">
      <c r="A10" s="6" t="s">
        <v>108</v>
      </c>
      <c r="B10" s="6" t="s">
        <v>4</v>
      </c>
      <c r="C10" s="6" t="s">
        <v>107</v>
      </c>
      <c r="D10" s="6">
        <v>266</v>
      </c>
      <c r="E10" s="6" t="s">
        <v>135</v>
      </c>
      <c r="F10" s="6" t="s">
        <v>134</v>
      </c>
      <c r="G10" s="6" t="s">
        <v>81</v>
      </c>
      <c r="H10" s="52" t="s">
        <v>6</v>
      </c>
      <c r="I10" s="52"/>
      <c r="J10" s="52"/>
      <c r="K10" s="5"/>
      <c r="L10" s="53"/>
      <c r="M10" s="53"/>
    </row>
    <row r="11" spans="1:13" x14ac:dyDescent="0.35">
      <c r="A11" s="6" t="s">
        <v>108</v>
      </c>
      <c r="B11" s="6" t="s">
        <v>4</v>
      </c>
      <c r="C11" s="6" t="s">
        <v>107</v>
      </c>
      <c r="D11" s="6">
        <v>267</v>
      </c>
      <c r="E11" s="6" t="s">
        <v>133</v>
      </c>
      <c r="F11" s="6" t="s">
        <v>132</v>
      </c>
      <c r="G11" s="6" t="s">
        <v>81</v>
      </c>
      <c r="H11" s="5">
        <v>3</v>
      </c>
      <c r="I11" s="5" t="s">
        <v>6</v>
      </c>
      <c r="J11" s="5" t="s">
        <v>6</v>
      </c>
      <c r="K11" s="5"/>
      <c r="L11" s="53"/>
      <c r="M11" s="53"/>
    </row>
    <row r="12" spans="1:13" x14ac:dyDescent="0.35">
      <c r="A12" s="6" t="s">
        <v>108</v>
      </c>
      <c r="B12" s="6" t="s">
        <v>4</v>
      </c>
      <c r="C12" s="6" t="s">
        <v>107</v>
      </c>
      <c r="D12" s="6">
        <v>268</v>
      </c>
      <c r="E12" s="6" t="s">
        <v>189</v>
      </c>
      <c r="F12" s="6" t="s">
        <v>131</v>
      </c>
      <c r="G12" s="6" t="s">
        <v>81</v>
      </c>
      <c r="H12" s="5">
        <v>0</v>
      </c>
      <c r="I12" s="5">
        <v>0</v>
      </c>
      <c r="J12" s="5">
        <f>I12+H12</f>
        <v>0</v>
      </c>
      <c r="K12" s="5">
        <v>3</v>
      </c>
      <c r="L12" s="53"/>
      <c r="M12" s="53"/>
    </row>
    <row r="13" spans="1:13" x14ac:dyDescent="0.35">
      <c r="A13" s="6" t="s">
        <v>108</v>
      </c>
      <c r="B13" s="6" t="s">
        <v>4</v>
      </c>
      <c r="C13" s="6" t="s">
        <v>107</v>
      </c>
      <c r="D13" s="6">
        <v>285</v>
      </c>
      <c r="E13" s="6" t="s">
        <v>130</v>
      </c>
      <c r="F13" s="6" t="s">
        <v>129</v>
      </c>
      <c r="G13" s="6" t="s">
        <v>14</v>
      </c>
      <c r="H13" s="5">
        <v>4</v>
      </c>
      <c r="I13" s="5">
        <v>0</v>
      </c>
      <c r="J13" s="5">
        <f>I13+H13</f>
        <v>4</v>
      </c>
      <c r="K13" s="5">
        <v>5</v>
      </c>
      <c r="L13" s="53">
        <v>12</v>
      </c>
      <c r="M13" s="53">
        <v>1</v>
      </c>
    </row>
    <row r="14" spans="1:13" x14ac:dyDescent="0.35">
      <c r="A14" s="6" t="s">
        <v>108</v>
      </c>
      <c r="B14" s="6" t="s">
        <v>4</v>
      </c>
      <c r="C14" s="6" t="s">
        <v>107</v>
      </c>
      <c r="D14" s="6">
        <v>286</v>
      </c>
      <c r="E14" s="6" t="s">
        <v>128</v>
      </c>
      <c r="F14" s="6" t="s">
        <v>127</v>
      </c>
      <c r="G14" s="6" t="s">
        <v>14</v>
      </c>
      <c r="H14" s="5">
        <v>0</v>
      </c>
      <c r="I14" s="5">
        <v>8</v>
      </c>
      <c r="J14" s="5">
        <f>I14+H14</f>
        <v>8</v>
      </c>
      <c r="K14" s="5">
        <v>6</v>
      </c>
      <c r="L14" s="53"/>
      <c r="M14" s="53"/>
    </row>
    <row r="15" spans="1:13" x14ac:dyDescent="0.35">
      <c r="A15" s="6" t="s">
        <v>108</v>
      </c>
      <c r="B15" s="6" t="s">
        <v>4</v>
      </c>
      <c r="C15" s="6" t="s">
        <v>107</v>
      </c>
      <c r="D15" s="6">
        <v>287</v>
      </c>
      <c r="E15" s="6" t="s">
        <v>126</v>
      </c>
      <c r="F15" s="6" t="s">
        <v>125</v>
      </c>
      <c r="G15" s="6" t="s">
        <v>14</v>
      </c>
      <c r="H15" s="52" t="s">
        <v>6</v>
      </c>
      <c r="I15" s="52"/>
      <c r="J15" s="52"/>
      <c r="K15" s="5"/>
      <c r="L15" s="53"/>
      <c r="M15" s="53"/>
    </row>
    <row r="16" spans="1:13" x14ac:dyDescent="0.35">
      <c r="A16" s="6" t="s">
        <v>108</v>
      </c>
      <c r="B16" s="6" t="s">
        <v>4</v>
      </c>
      <c r="C16" s="6" t="s">
        <v>107</v>
      </c>
      <c r="D16" s="6">
        <v>288</v>
      </c>
      <c r="E16" s="6" t="s">
        <v>124</v>
      </c>
      <c r="F16" s="6" t="s">
        <v>123</v>
      </c>
      <c r="G16" s="6" t="s">
        <v>14</v>
      </c>
      <c r="H16" s="5">
        <v>0</v>
      </c>
      <c r="I16" s="5">
        <v>0</v>
      </c>
      <c r="J16" s="5">
        <f t="shared" ref="J16:J37" si="0">I16+H16</f>
        <v>0</v>
      </c>
      <c r="K16" s="5">
        <v>2</v>
      </c>
      <c r="L16" s="53"/>
      <c r="M16" s="53"/>
    </row>
    <row r="17" spans="1:13" x14ac:dyDescent="0.35">
      <c r="A17" s="9" t="s">
        <v>108</v>
      </c>
      <c r="B17" s="9" t="s">
        <v>4</v>
      </c>
      <c r="C17" s="10" t="s">
        <v>107</v>
      </c>
      <c r="D17" s="6">
        <v>313</v>
      </c>
      <c r="E17" s="9" t="s">
        <v>122</v>
      </c>
      <c r="F17" s="9" t="s">
        <v>121</v>
      </c>
      <c r="G17" s="9" t="s">
        <v>35</v>
      </c>
      <c r="H17" s="5">
        <v>4</v>
      </c>
      <c r="I17" s="5">
        <v>0</v>
      </c>
      <c r="J17" s="5">
        <f t="shared" si="0"/>
        <v>4</v>
      </c>
      <c r="K17" s="5">
        <v>4</v>
      </c>
      <c r="L17" s="53">
        <v>28</v>
      </c>
      <c r="M17" s="53">
        <v>2</v>
      </c>
    </row>
    <row r="18" spans="1:13" x14ac:dyDescent="0.35">
      <c r="A18" s="9" t="s">
        <v>108</v>
      </c>
      <c r="B18" s="9" t="s">
        <v>4</v>
      </c>
      <c r="C18" s="10" t="s">
        <v>107</v>
      </c>
      <c r="D18" s="6">
        <v>314</v>
      </c>
      <c r="E18" s="9" t="s">
        <v>120</v>
      </c>
      <c r="F18" s="9" t="s">
        <v>119</v>
      </c>
      <c r="G18" s="9" t="s">
        <v>35</v>
      </c>
      <c r="H18" s="5">
        <v>4</v>
      </c>
      <c r="I18" s="5">
        <v>7</v>
      </c>
      <c r="J18" s="5">
        <f t="shared" si="0"/>
        <v>11</v>
      </c>
      <c r="K18" s="5"/>
      <c r="L18" s="53"/>
      <c r="M18" s="53"/>
    </row>
    <row r="19" spans="1:13" x14ac:dyDescent="0.35">
      <c r="A19" s="9" t="s">
        <v>108</v>
      </c>
      <c r="B19" s="9" t="s">
        <v>4</v>
      </c>
      <c r="C19" s="10" t="s">
        <v>107</v>
      </c>
      <c r="D19" s="6">
        <v>315</v>
      </c>
      <c r="E19" s="9" t="s">
        <v>118</v>
      </c>
      <c r="F19" s="9" t="s">
        <v>117</v>
      </c>
      <c r="G19" s="9" t="s">
        <v>35</v>
      </c>
      <c r="H19" s="5">
        <v>8</v>
      </c>
      <c r="I19" s="5">
        <v>8</v>
      </c>
      <c r="J19" s="5">
        <f t="shared" si="0"/>
        <v>16</v>
      </c>
      <c r="K19" s="5"/>
      <c r="L19" s="53"/>
      <c r="M19" s="53"/>
    </row>
    <row r="20" spans="1:13" x14ac:dyDescent="0.35">
      <c r="A20" s="9" t="s">
        <v>108</v>
      </c>
      <c r="B20" s="9" t="s">
        <v>4</v>
      </c>
      <c r="C20" s="10" t="s">
        <v>107</v>
      </c>
      <c r="D20" s="6">
        <v>316</v>
      </c>
      <c r="E20" s="9" t="s">
        <v>116</v>
      </c>
      <c r="F20" s="9" t="s">
        <v>115</v>
      </c>
      <c r="G20" s="9" t="s">
        <v>35</v>
      </c>
      <c r="H20" s="5">
        <v>8</v>
      </c>
      <c r="I20" s="5">
        <v>4</v>
      </c>
      <c r="J20" s="5">
        <f t="shared" si="0"/>
        <v>12</v>
      </c>
      <c r="K20" s="5"/>
      <c r="L20" s="53"/>
      <c r="M20" s="53"/>
    </row>
    <row r="21" spans="1:13" x14ac:dyDescent="0.35">
      <c r="A21" s="9" t="s">
        <v>108</v>
      </c>
      <c r="B21" s="9" t="s">
        <v>4</v>
      </c>
      <c r="C21" s="10" t="s">
        <v>107</v>
      </c>
      <c r="D21" s="6">
        <v>317</v>
      </c>
      <c r="E21" s="9" t="s">
        <v>114</v>
      </c>
      <c r="F21" s="9" t="s">
        <v>113</v>
      </c>
      <c r="G21" s="9" t="s">
        <v>25</v>
      </c>
      <c r="H21" s="5">
        <v>24</v>
      </c>
      <c r="I21" s="5">
        <v>8</v>
      </c>
      <c r="J21" s="5">
        <f t="shared" si="0"/>
        <v>32</v>
      </c>
      <c r="K21" s="5"/>
      <c r="L21" s="53">
        <v>32</v>
      </c>
      <c r="M21" s="53">
        <v>3</v>
      </c>
    </row>
    <row r="22" spans="1:13" x14ac:dyDescent="0.35">
      <c r="A22" s="9" t="s">
        <v>108</v>
      </c>
      <c r="B22" s="9" t="s">
        <v>4</v>
      </c>
      <c r="C22" s="10" t="s">
        <v>107</v>
      </c>
      <c r="D22" s="6">
        <v>318</v>
      </c>
      <c r="E22" s="9" t="s">
        <v>112</v>
      </c>
      <c r="F22" s="9" t="s">
        <v>111</v>
      </c>
      <c r="G22" s="9" t="s">
        <v>25</v>
      </c>
      <c r="H22" s="5">
        <v>0</v>
      </c>
      <c r="I22" s="5">
        <v>0</v>
      </c>
      <c r="J22" s="5">
        <f t="shared" si="0"/>
        <v>0</v>
      </c>
      <c r="K22" s="5">
        <v>1</v>
      </c>
      <c r="L22" s="53"/>
      <c r="M22" s="53"/>
    </row>
    <row r="23" spans="1:13" x14ac:dyDescent="0.35">
      <c r="A23" s="9" t="s">
        <v>108</v>
      </c>
      <c r="B23" s="9" t="s">
        <v>4</v>
      </c>
      <c r="C23" s="10" t="s">
        <v>107</v>
      </c>
      <c r="D23" s="6">
        <v>319</v>
      </c>
      <c r="E23" s="9" t="s">
        <v>110</v>
      </c>
      <c r="F23" s="9" t="s">
        <v>109</v>
      </c>
      <c r="G23" s="9" t="s">
        <v>25</v>
      </c>
      <c r="H23" s="5">
        <v>5</v>
      </c>
      <c r="I23" s="5">
        <v>15</v>
      </c>
      <c r="J23" s="5">
        <f t="shared" si="0"/>
        <v>20</v>
      </c>
      <c r="K23" s="5"/>
      <c r="L23" s="53"/>
      <c r="M23" s="53"/>
    </row>
    <row r="24" spans="1:13" x14ac:dyDescent="0.35">
      <c r="A24" s="9" t="s">
        <v>108</v>
      </c>
      <c r="B24" s="9" t="s">
        <v>4</v>
      </c>
      <c r="C24" s="10" t="s">
        <v>107</v>
      </c>
      <c r="D24" s="6">
        <v>320</v>
      </c>
      <c r="E24" s="9" t="s">
        <v>106</v>
      </c>
      <c r="F24" s="9" t="s">
        <v>105</v>
      </c>
      <c r="G24" s="9" t="s">
        <v>25</v>
      </c>
      <c r="H24" s="5">
        <v>12</v>
      </c>
      <c r="I24" s="5">
        <v>7</v>
      </c>
      <c r="J24" s="5">
        <f t="shared" si="0"/>
        <v>19</v>
      </c>
      <c r="K24" s="5"/>
      <c r="L24" s="53"/>
      <c r="M24" s="53"/>
    </row>
    <row r="25" spans="1:13" x14ac:dyDescent="0.35">
      <c r="A25" s="9" t="s">
        <v>72</v>
      </c>
      <c r="B25" s="9" t="s">
        <v>4</v>
      </c>
      <c r="C25" s="10" t="s">
        <v>71</v>
      </c>
      <c r="D25" s="6">
        <v>321</v>
      </c>
      <c r="E25" s="9" t="s">
        <v>104</v>
      </c>
      <c r="F25" s="9" t="s">
        <v>103</v>
      </c>
      <c r="G25" s="9" t="s">
        <v>25</v>
      </c>
      <c r="H25" s="5">
        <v>0</v>
      </c>
      <c r="I25" s="5">
        <v>0</v>
      </c>
      <c r="J25" s="5">
        <f t="shared" si="0"/>
        <v>0</v>
      </c>
      <c r="K25" s="5">
        <v>1</v>
      </c>
      <c r="L25" s="53">
        <v>0</v>
      </c>
      <c r="M25" s="53">
        <v>2</v>
      </c>
    </row>
    <row r="26" spans="1:13" x14ac:dyDescent="0.35">
      <c r="A26" s="9" t="s">
        <v>72</v>
      </c>
      <c r="B26" s="9" t="s">
        <v>4</v>
      </c>
      <c r="C26" s="10" t="s">
        <v>71</v>
      </c>
      <c r="D26" s="6">
        <v>322</v>
      </c>
      <c r="E26" s="9" t="s">
        <v>102</v>
      </c>
      <c r="F26" s="9" t="s">
        <v>101</v>
      </c>
      <c r="G26" s="9" t="s">
        <v>25</v>
      </c>
      <c r="H26" s="5">
        <v>0</v>
      </c>
      <c r="I26" s="5">
        <v>0</v>
      </c>
      <c r="J26" s="5">
        <f t="shared" si="0"/>
        <v>0</v>
      </c>
      <c r="K26" s="5"/>
      <c r="L26" s="53"/>
      <c r="M26" s="53"/>
    </row>
    <row r="27" spans="1:13" x14ac:dyDescent="0.35">
      <c r="A27" s="9" t="s">
        <v>72</v>
      </c>
      <c r="B27" s="9" t="s">
        <v>4</v>
      </c>
      <c r="C27" s="10" t="s">
        <v>71</v>
      </c>
      <c r="D27" s="6">
        <v>323</v>
      </c>
      <c r="E27" s="9" t="s">
        <v>100</v>
      </c>
      <c r="F27" s="9" t="s">
        <v>99</v>
      </c>
      <c r="G27" s="9" t="s">
        <v>25</v>
      </c>
      <c r="H27" s="5">
        <v>0</v>
      </c>
      <c r="I27" s="5">
        <v>0</v>
      </c>
      <c r="J27" s="5">
        <f t="shared" si="0"/>
        <v>0</v>
      </c>
      <c r="K27" s="5">
        <v>4</v>
      </c>
      <c r="L27" s="53"/>
      <c r="M27" s="53"/>
    </row>
    <row r="28" spans="1:13" x14ac:dyDescent="0.35">
      <c r="A28" s="9" t="s">
        <v>72</v>
      </c>
      <c r="B28" s="9" t="s">
        <v>4</v>
      </c>
      <c r="C28" s="10" t="s">
        <v>71</v>
      </c>
      <c r="D28" s="6">
        <v>324</v>
      </c>
      <c r="E28" s="9" t="s">
        <v>98</v>
      </c>
      <c r="F28" s="9" t="s">
        <v>97</v>
      </c>
      <c r="G28" s="9" t="s">
        <v>25</v>
      </c>
      <c r="H28" s="5">
        <v>4</v>
      </c>
      <c r="I28" s="5">
        <v>4</v>
      </c>
      <c r="J28" s="5">
        <f t="shared" si="0"/>
        <v>8</v>
      </c>
      <c r="K28" s="5"/>
      <c r="L28" s="53"/>
      <c r="M28" s="53"/>
    </row>
    <row r="29" spans="1:13" x14ac:dyDescent="0.35">
      <c r="A29" s="6" t="s">
        <v>72</v>
      </c>
      <c r="B29" s="6" t="s">
        <v>4</v>
      </c>
      <c r="C29" s="6" t="s">
        <v>71</v>
      </c>
      <c r="D29" s="6">
        <v>289</v>
      </c>
      <c r="E29" s="6" t="s">
        <v>96</v>
      </c>
      <c r="F29" s="6" t="s">
        <v>95</v>
      </c>
      <c r="G29" s="6" t="s">
        <v>14</v>
      </c>
      <c r="H29" s="5">
        <v>0</v>
      </c>
      <c r="I29" s="5">
        <v>4</v>
      </c>
      <c r="J29" s="5">
        <f t="shared" si="0"/>
        <v>4</v>
      </c>
      <c r="K29" s="5"/>
      <c r="L29" s="53">
        <v>4</v>
      </c>
      <c r="M29" s="53">
        <v>3</v>
      </c>
    </row>
    <row r="30" spans="1:13" x14ac:dyDescent="0.35">
      <c r="A30" s="6" t="s">
        <v>72</v>
      </c>
      <c r="B30" s="6" t="s">
        <v>4</v>
      </c>
      <c r="C30" s="6" t="s">
        <v>71</v>
      </c>
      <c r="D30" s="6">
        <v>290</v>
      </c>
      <c r="E30" s="6" t="s">
        <v>94</v>
      </c>
      <c r="F30" s="6" t="s">
        <v>93</v>
      </c>
      <c r="G30" s="6" t="s">
        <v>14</v>
      </c>
      <c r="H30" s="5">
        <v>0</v>
      </c>
      <c r="I30" s="5">
        <v>0</v>
      </c>
      <c r="J30" s="5">
        <f t="shared" si="0"/>
        <v>0</v>
      </c>
      <c r="K30" s="5">
        <v>6</v>
      </c>
      <c r="L30" s="53"/>
      <c r="M30" s="53"/>
    </row>
    <row r="31" spans="1:13" x14ac:dyDescent="0.35">
      <c r="A31" s="6" t="s">
        <v>72</v>
      </c>
      <c r="B31" s="6" t="s">
        <v>4</v>
      </c>
      <c r="C31" s="6" t="s">
        <v>71</v>
      </c>
      <c r="D31" s="6">
        <v>291</v>
      </c>
      <c r="E31" s="6" t="s">
        <v>24</v>
      </c>
      <c r="F31" s="6" t="s">
        <v>92</v>
      </c>
      <c r="G31" s="6" t="s">
        <v>14</v>
      </c>
      <c r="H31" s="5">
        <v>0</v>
      </c>
      <c r="I31" s="5">
        <v>23</v>
      </c>
      <c r="J31" s="5">
        <f t="shared" si="0"/>
        <v>23</v>
      </c>
      <c r="K31" s="5"/>
      <c r="L31" s="53"/>
      <c r="M31" s="53"/>
    </row>
    <row r="32" spans="1:13" x14ac:dyDescent="0.35">
      <c r="A32" s="6" t="s">
        <v>72</v>
      </c>
      <c r="B32" s="6" t="s">
        <v>4</v>
      </c>
      <c r="C32" s="6" t="s">
        <v>71</v>
      </c>
      <c r="D32" s="6">
        <v>292</v>
      </c>
      <c r="E32" s="6" t="s">
        <v>91</v>
      </c>
      <c r="F32" s="6" t="s">
        <v>90</v>
      </c>
      <c r="G32" s="6" t="s">
        <v>14</v>
      </c>
      <c r="H32" s="5">
        <v>0</v>
      </c>
      <c r="I32" s="5">
        <v>0</v>
      </c>
      <c r="J32" s="5">
        <f t="shared" si="0"/>
        <v>0</v>
      </c>
      <c r="K32" s="5"/>
      <c r="L32" s="53"/>
      <c r="M32" s="53"/>
    </row>
    <row r="33" spans="1:13" x14ac:dyDescent="0.35">
      <c r="A33" s="6" t="s">
        <v>72</v>
      </c>
      <c r="B33" s="6" t="s">
        <v>4</v>
      </c>
      <c r="C33" s="6" t="s">
        <v>71</v>
      </c>
      <c r="D33" s="6">
        <v>269</v>
      </c>
      <c r="E33" s="6" t="s">
        <v>89</v>
      </c>
      <c r="F33" s="6" t="s">
        <v>88</v>
      </c>
      <c r="G33" s="6" t="s">
        <v>81</v>
      </c>
      <c r="H33" s="5">
        <v>0</v>
      </c>
      <c r="I33" s="5">
        <v>0</v>
      </c>
      <c r="J33" s="5">
        <f t="shared" si="0"/>
        <v>0</v>
      </c>
      <c r="K33" s="5">
        <v>2</v>
      </c>
      <c r="L33" s="53">
        <v>0</v>
      </c>
      <c r="M33" s="53">
        <v>1</v>
      </c>
    </row>
    <row r="34" spans="1:13" x14ac:dyDescent="0.35">
      <c r="A34" s="6" t="s">
        <v>72</v>
      </c>
      <c r="B34" s="6" t="s">
        <v>4</v>
      </c>
      <c r="C34" s="6" t="s">
        <v>71</v>
      </c>
      <c r="D34" s="6">
        <v>270</v>
      </c>
      <c r="E34" s="6" t="s">
        <v>87</v>
      </c>
      <c r="F34" s="6" t="s">
        <v>86</v>
      </c>
      <c r="G34" s="6" t="s">
        <v>81</v>
      </c>
      <c r="H34" s="5">
        <v>0</v>
      </c>
      <c r="I34" s="5">
        <v>0</v>
      </c>
      <c r="J34" s="5">
        <f t="shared" si="0"/>
        <v>0</v>
      </c>
      <c r="K34" s="5">
        <v>5</v>
      </c>
      <c r="L34" s="53"/>
      <c r="M34" s="53"/>
    </row>
    <row r="35" spans="1:13" x14ac:dyDescent="0.35">
      <c r="A35" s="6" t="s">
        <v>72</v>
      </c>
      <c r="B35" s="6" t="s">
        <v>4</v>
      </c>
      <c r="C35" s="6" t="s">
        <v>71</v>
      </c>
      <c r="D35" s="6">
        <v>271</v>
      </c>
      <c r="E35" s="6" t="s">
        <v>85</v>
      </c>
      <c r="F35" s="6" t="s">
        <v>84</v>
      </c>
      <c r="G35" s="6" t="s">
        <v>81</v>
      </c>
      <c r="H35" s="5">
        <v>0</v>
      </c>
      <c r="I35" s="5">
        <v>0</v>
      </c>
      <c r="J35" s="5">
        <f t="shared" si="0"/>
        <v>0</v>
      </c>
      <c r="K35" s="5">
        <v>3</v>
      </c>
      <c r="L35" s="53"/>
      <c r="M35" s="53"/>
    </row>
    <row r="36" spans="1:13" x14ac:dyDescent="0.35">
      <c r="A36" s="6" t="s">
        <v>72</v>
      </c>
      <c r="B36" s="6" t="s">
        <v>4</v>
      </c>
      <c r="C36" s="6" t="s">
        <v>71</v>
      </c>
      <c r="D36" s="6">
        <v>272</v>
      </c>
      <c r="E36" s="6" t="s">
        <v>83</v>
      </c>
      <c r="F36" s="6" t="s">
        <v>82</v>
      </c>
      <c r="G36" s="6" t="s">
        <v>81</v>
      </c>
      <c r="H36" s="5">
        <v>4</v>
      </c>
      <c r="I36" s="5">
        <v>18</v>
      </c>
      <c r="J36" s="5">
        <f t="shared" si="0"/>
        <v>22</v>
      </c>
      <c r="K36" s="5"/>
      <c r="L36" s="53"/>
      <c r="M36" s="53"/>
    </row>
    <row r="37" spans="1:13" x14ac:dyDescent="0.35">
      <c r="A37" s="6" t="s">
        <v>72</v>
      </c>
      <c r="B37" s="6" t="s">
        <v>4</v>
      </c>
      <c r="C37" s="7" t="s">
        <v>71</v>
      </c>
      <c r="D37" s="6">
        <v>249</v>
      </c>
      <c r="E37" s="7" t="s">
        <v>80</v>
      </c>
      <c r="F37" s="9" t="s">
        <v>79</v>
      </c>
      <c r="G37" s="6" t="s">
        <v>0</v>
      </c>
      <c r="H37" s="5">
        <v>0</v>
      </c>
      <c r="I37" s="5">
        <v>4</v>
      </c>
      <c r="J37" s="5">
        <f t="shared" si="0"/>
        <v>4</v>
      </c>
      <c r="K37" s="5"/>
      <c r="L37" s="53">
        <v>12</v>
      </c>
      <c r="M37" s="53">
        <v>4</v>
      </c>
    </row>
    <row r="38" spans="1:13" x14ac:dyDescent="0.35">
      <c r="A38" s="6" t="s">
        <v>72</v>
      </c>
      <c r="B38" s="6" t="s">
        <v>4</v>
      </c>
      <c r="C38" s="7" t="s">
        <v>71</v>
      </c>
      <c r="D38" s="6">
        <v>250</v>
      </c>
      <c r="E38" s="7" t="s">
        <v>10</v>
      </c>
      <c r="F38" s="7" t="s">
        <v>78</v>
      </c>
      <c r="G38" s="6" t="s">
        <v>0</v>
      </c>
      <c r="H38" s="5" t="s">
        <v>34</v>
      </c>
      <c r="I38" s="5" t="s">
        <v>34</v>
      </c>
      <c r="J38" s="5" t="s">
        <v>34</v>
      </c>
      <c r="K38" s="5"/>
      <c r="L38" s="53"/>
      <c r="M38" s="53"/>
    </row>
    <row r="39" spans="1:13" x14ac:dyDescent="0.35">
      <c r="A39" s="6" t="s">
        <v>72</v>
      </c>
      <c r="B39" s="6" t="s">
        <v>4</v>
      </c>
      <c r="C39" s="7" t="s">
        <v>71</v>
      </c>
      <c r="D39" s="6">
        <v>251</v>
      </c>
      <c r="E39" s="7" t="s">
        <v>77</v>
      </c>
      <c r="F39" s="7" t="s">
        <v>76</v>
      </c>
      <c r="G39" s="6" t="s">
        <v>0</v>
      </c>
      <c r="H39" s="5">
        <v>0</v>
      </c>
      <c r="I39" s="5">
        <v>4</v>
      </c>
      <c r="J39" s="5">
        <f t="shared" ref="J39:J46" si="1">I39+H39</f>
        <v>4</v>
      </c>
      <c r="K39" s="5"/>
      <c r="L39" s="53"/>
      <c r="M39" s="53"/>
    </row>
    <row r="40" spans="1:13" x14ac:dyDescent="0.35">
      <c r="A40" s="6" t="s">
        <v>72</v>
      </c>
      <c r="B40" s="6" t="s">
        <v>4</v>
      </c>
      <c r="C40" s="7" t="s">
        <v>71</v>
      </c>
      <c r="D40" s="6">
        <v>252</v>
      </c>
      <c r="E40" s="7" t="s">
        <v>12</v>
      </c>
      <c r="F40" s="7" t="s">
        <v>75</v>
      </c>
      <c r="G40" s="6" t="s">
        <v>0</v>
      </c>
      <c r="H40" s="5">
        <v>0</v>
      </c>
      <c r="I40" s="5">
        <v>4</v>
      </c>
      <c r="J40" s="5">
        <f t="shared" si="1"/>
        <v>4</v>
      </c>
      <c r="K40" s="5"/>
      <c r="L40" s="53"/>
      <c r="M40" s="53"/>
    </row>
    <row r="41" spans="1:13" x14ac:dyDescent="0.35">
      <c r="A41" s="6" t="s">
        <v>72</v>
      </c>
      <c r="B41" s="6" t="s">
        <v>17</v>
      </c>
      <c r="C41" s="6" t="s">
        <v>71</v>
      </c>
      <c r="D41" s="6">
        <v>274</v>
      </c>
      <c r="E41" s="6" t="s">
        <v>74</v>
      </c>
      <c r="F41" s="6" t="s">
        <v>73</v>
      </c>
      <c r="G41" s="7" t="s">
        <v>31</v>
      </c>
      <c r="H41" s="5">
        <v>0</v>
      </c>
      <c r="I41" s="5">
        <v>12</v>
      </c>
      <c r="J41" s="5">
        <f t="shared" si="1"/>
        <v>12</v>
      </c>
      <c r="K41" s="5"/>
      <c r="L41" s="8" t="s">
        <v>13</v>
      </c>
      <c r="M41" s="8" t="s">
        <v>13</v>
      </c>
    </row>
    <row r="42" spans="1:13" x14ac:dyDescent="0.35">
      <c r="A42" s="6" t="s">
        <v>72</v>
      </c>
      <c r="B42" s="6" t="s">
        <v>17</v>
      </c>
      <c r="C42" s="6" t="s">
        <v>71</v>
      </c>
      <c r="D42" s="6">
        <v>282</v>
      </c>
      <c r="E42" s="6" t="s">
        <v>70</v>
      </c>
      <c r="F42" s="6" t="s">
        <v>69</v>
      </c>
      <c r="G42" s="6" t="s">
        <v>59</v>
      </c>
      <c r="H42" s="5">
        <v>4</v>
      </c>
      <c r="I42" s="5">
        <v>4</v>
      </c>
      <c r="J42" s="5">
        <f t="shared" si="1"/>
        <v>8</v>
      </c>
      <c r="K42" s="5"/>
      <c r="L42" s="8" t="s">
        <v>13</v>
      </c>
      <c r="M42" s="8" t="s">
        <v>13</v>
      </c>
    </row>
    <row r="43" spans="1:13" x14ac:dyDescent="0.35">
      <c r="A43" s="6" t="s">
        <v>46</v>
      </c>
      <c r="B43" s="6" t="s">
        <v>4</v>
      </c>
      <c r="C43" s="7" t="s">
        <v>51</v>
      </c>
      <c r="D43" s="6">
        <v>233</v>
      </c>
      <c r="E43" s="7" t="s">
        <v>12</v>
      </c>
      <c r="F43" s="7" t="s">
        <v>68</v>
      </c>
      <c r="G43" s="6" t="s">
        <v>0</v>
      </c>
      <c r="H43" s="5">
        <v>4</v>
      </c>
      <c r="I43" s="5">
        <v>4</v>
      </c>
      <c r="J43" s="5">
        <f t="shared" si="1"/>
        <v>8</v>
      </c>
      <c r="K43" s="5"/>
      <c r="L43" s="53">
        <f>J46+J43+J44</f>
        <v>28</v>
      </c>
      <c r="M43" s="53">
        <v>1</v>
      </c>
    </row>
    <row r="44" spans="1:13" x14ac:dyDescent="0.35">
      <c r="A44" s="6" t="s">
        <v>46</v>
      </c>
      <c r="B44" s="6" t="s">
        <v>4</v>
      </c>
      <c r="C44" s="7" t="s">
        <v>51</v>
      </c>
      <c r="D44" s="6">
        <v>234</v>
      </c>
      <c r="E44" s="7" t="s">
        <v>67</v>
      </c>
      <c r="F44" s="7" t="s">
        <v>66</v>
      </c>
      <c r="G44" s="6" t="s">
        <v>0</v>
      </c>
      <c r="H44" s="5">
        <v>4</v>
      </c>
      <c r="I44" s="5">
        <v>8</v>
      </c>
      <c r="J44" s="5">
        <f t="shared" si="1"/>
        <v>12</v>
      </c>
      <c r="K44" s="5"/>
      <c r="L44" s="53"/>
      <c r="M44" s="53"/>
    </row>
    <row r="45" spans="1:13" x14ac:dyDescent="0.35">
      <c r="A45" s="6" t="s">
        <v>46</v>
      </c>
      <c r="B45" s="6" t="s">
        <v>4</v>
      </c>
      <c r="C45" s="7" t="s">
        <v>51</v>
      </c>
      <c r="D45" s="6">
        <v>235</v>
      </c>
      <c r="E45" s="7" t="s">
        <v>65</v>
      </c>
      <c r="F45" s="7" t="s">
        <v>64</v>
      </c>
      <c r="G45" s="6" t="s">
        <v>0</v>
      </c>
      <c r="H45" s="5">
        <v>8</v>
      </c>
      <c r="I45" s="5">
        <v>8</v>
      </c>
      <c r="J45" s="5">
        <f t="shared" si="1"/>
        <v>16</v>
      </c>
      <c r="K45" s="5"/>
      <c r="L45" s="53"/>
      <c r="M45" s="53"/>
    </row>
    <row r="46" spans="1:13" x14ac:dyDescent="0.35">
      <c r="A46" s="6" t="s">
        <v>46</v>
      </c>
      <c r="B46" s="6" t="s">
        <v>4</v>
      </c>
      <c r="C46" s="7" t="s">
        <v>51</v>
      </c>
      <c r="D46" s="6">
        <v>236</v>
      </c>
      <c r="E46" s="7" t="s">
        <v>63</v>
      </c>
      <c r="F46" s="7" t="s">
        <v>62</v>
      </c>
      <c r="G46" s="6" t="s">
        <v>0</v>
      </c>
      <c r="H46" s="5">
        <v>0</v>
      </c>
      <c r="I46" s="5">
        <v>8</v>
      </c>
      <c r="J46" s="5">
        <f t="shared" si="1"/>
        <v>8</v>
      </c>
      <c r="K46" s="5">
        <v>5</v>
      </c>
      <c r="L46" s="53"/>
      <c r="M46" s="53"/>
    </row>
    <row r="47" spans="1:13" x14ac:dyDescent="0.35">
      <c r="A47" s="6" t="s">
        <v>46</v>
      </c>
      <c r="B47" s="6" t="s">
        <v>17</v>
      </c>
      <c r="C47" s="7" t="s">
        <v>51</v>
      </c>
      <c r="D47" s="6">
        <v>283</v>
      </c>
      <c r="E47" s="6" t="s">
        <v>61</v>
      </c>
      <c r="F47" s="6" t="s">
        <v>60</v>
      </c>
      <c r="G47" s="6" t="s">
        <v>59</v>
      </c>
      <c r="H47" s="5">
        <v>13</v>
      </c>
      <c r="I47" s="5" t="s">
        <v>47</v>
      </c>
      <c r="J47" s="5" t="s">
        <v>47</v>
      </c>
      <c r="K47" s="5"/>
      <c r="L47" s="8" t="s">
        <v>13</v>
      </c>
      <c r="M47" s="8" t="s">
        <v>13</v>
      </c>
    </row>
    <row r="48" spans="1:13" x14ac:dyDescent="0.35">
      <c r="A48" s="6" t="s">
        <v>46</v>
      </c>
      <c r="B48" s="6" t="s">
        <v>17</v>
      </c>
      <c r="C48" s="7" t="s">
        <v>51</v>
      </c>
      <c r="D48" s="6">
        <v>284</v>
      </c>
      <c r="E48" s="6" t="s">
        <v>58</v>
      </c>
      <c r="F48" s="6" t="s">
        <v>57</v>
      </c>
      <c r="G48" s="7" t="s">
        <v>56</v>
      </c>
      <c r="H48" s="5">
        <v>0</v>
      </c>
      <c r="I48" s="5">
        <v>0</v>
      </c>
      <c r="J48" s="5">
        <f>I48+H48</f>
        <v>0</v>
      </c>
      <c r="K48" s="5">
        <v>1</v>
      </c>
      <c r="L48" s="8" t="s">
        <v>13</v>
      </c>
      <c r="M48" s="8" t="s">
        <v>13</v>
      </c>
    </row>
    <row r="49" spans="1:13" x14ac:dyDescent="0.35">
      <c r="A49" s="6" t="s">
        <v>46</v>
      </c>
      <c r="B49" s="6" t="s">
        <v>17</v>
      </c>
      <c r="C49" s="6" t="s">
        <v>51</v>
      </c>
      <c r="D49" s="6">
        <v>261</v>
      </c>
      <c r="E49" s="6" t="s">
        <v>55</v>
      </c>
      <c r="F49" s="6" t="s">
        <v>54</v>
      </c>
      <c r="G49" s="6" t="s">
        <v>28</v>
      </c>
      <c r="H49" s="5">
        <v>0</v>
      </c>
      <c r="I49" s="5">
        <v>4</v>
      </c>
      <c r="J49" s="5">
        <f>I49+H49</f>
        <v>4</v>
      </c>
      <c r="K49" s="5">
        <v>2</v>
      </c>
      <c r="L49" s="8" t="s">
        <v>13</v>
      </c>
      <c r="M49" s="8" t="s">
        <v>13</v>
      </c>
    </row>
    <row r="50" spans="1:13" x14ac:dyDescent="0.35">
      <c r="A50" s="6" t="s">
        <v>46</v>
      </c>
      <c r="B50" s="6" t="s">
        <v>17</v>
      </c>
      <c r="C50" s="6" t="s">
        <v>51</v>
      </c>
      <c r="D50" s="6">
        <v>262</v>
      </c>
      <c r="E50" s="6" t="s">
        <v>53</v>
      </c>
      <c r="F50" s="6" t="s">
        <v>52</v>
      </c>
      <c r="G50" s="6" t="s">
        <v>28</v>
      </c>
      <c r="H50" s="5">
        <v>0</v>
      </c>
      <c r="I50" s="5">
        <v>8</v>
      </c>
      <c r="J50" s="5">
        <f>I50+H50</f>
        <v>8</v>
      </c>
      <c r="K50" s="5">
        <v>6</v>
      </c>
      <c r="L50" s="8" t="s">
        <v>13</v>
      </c>
      <c r="M50" s="8" t="s">
        <v>13</v>
      </c>
    </row>
    <row r="51" spans="1:13" x14ac:dyDescent="0.35">
      <c r="A51" s="6" t="s">
        <v>46</v>
      </c>
      <c r="B51" s="6" t="s">
        <v>17</v>
      </c>
      <c r="C51" s="7" t="s">
        <v>51</v>
      </c>
      <c r="D51" s="6">
        <v>275</v>
      </c>
      <c r="E51" s="6" t="s">
        <v>33</v>
      </c>
      <c r="F51" s="6" t="s">
        <v>50</v>
      </c>
      <c r="G51" s="7" t="s">
        <v>31</v>
      </c>
      <c r="H51" s="5">
        <v>0</v>
      </c>
      <c r="I51" s="5">
        <v>4</v>
      </c>
      <c r="J51" s="5">
        <f>I51+H51</f>
        <v>4</v>
      </c>
      <c r="K51" s="5">
        <v>4</v>
      </c>
      <c r="L51" s="8" t="s">
        <v>13</v>
      </c>
      <c r="M51" s="8" t="s">
        <v>13</v>
      </c>
    </row>
    <row r="52" spans="1:13" x14ac:dyDescent="0.35">
      <c r="A52" s="9" t="s">
        <v>46</v>
      </c>
      <c r="B52" s="9" t="s">
        <v>4</v>
      </c>
      <c r="C52" s="10" t="s">
        <v>45</v>
      </c>
      <c r="D52" s="6">
        <v>306</v>
      </c>
      <c r="E52" s="9" t="s">
        <v>43</v>
      </c>
      <c r="F52" s="9" t="s">
        <v>49</v>
      </c>
      <c r="G52" s="9" t="s">
        <v>35</v>
      </c>
      <c r="H52" s="5">
        <v>4</v>
      </c>
      <c r="I52" s="5">
        <v>0</v>
      </c>
      <c r="J52" s="5">
        <f>I52+H52</f>
        <v>4</v>
      </c>
      <c r="K52" s="5">
        <v>3</v>
      </c>
      <c r="L52" s="53" t="s">
        <v>34</v>
      </c>
      <c r="M52" s="53" t="s">
        <v>34</v>
      </c>
    </row>
    <row r="53" spans="1:13" x14ac:dyDescent="0.35">
      <c r="A53" s="9" t="s">
        <v>46</v>
      </c>
      <c r="B53" s="9" t="s">
        <v>4</v>
      </c>
      <c r="C53" s="10" t="s">
        <v>45</v>
      </c>
      <c r="D53" s="6">
        <v>307</v>
      </c>
      <c r="E53" s="9" t="s">
        <v>41</v>
      </c>
      <c r="F53" s="9" t="s">
        <v>48</v>
      </c>
      <c r="G53" s="9" t="s">
        <v>35</v>
      </c>
      <c r="H53" s="5" t="s">
        <v>47</v>
      </c>
      <c r="I53" s="5" t="s">
        <v>47</v>
      </c>
      <c r="J53" s="5" t="s">
        <v>47</v>
      </c>
      <c r="K53" s="5"/>
      <c r="L53" s="53"/>
      <c r="M53" s="53"/>
    </row>
    <row r="54" spans="1:13" x14ac:dyDescent="0.35">
      <c r="A54" s="9" t="s">
        <v>46</v>
      </c>
      <c r="B54" s="9" t="s">
        <v>4</v>
      </c>
      <c r="C54" s="10" t="s">
        <v>45</v>
      </c>
      <c r="D54" s="6">
        <v>308</v>
      </c>
      <c r="E54" s="9" t="s">
        <v>39</v>
      </c>
      <c r="F54" s="9" t="s">
        <v>44</v>
      </c>
      <c r="G54" s="9" t="s">
        <v>35</v>
      </c>
      <c r="H54" s="5">
        <v>4</v>
      </c>
      <c r="I54" s="5" t="s">
        <v>6</v>
      </c>
      <c r="J54" s="5" t="s">
        <v>6</v>
      </c>
      <c r="K54" s="5"/>
      <c r="L54" s="53"/>
      <c r="M54" s="53"/>
    </row>
    <row r="55" spans="1:13" x14ac:dyDescent="0.35">
      <c r="A55" s="9" t="s">
        <v>20</v>
      </c>
      <c r="B55" s="9" t="s">
        <v>4</v>
      </c>
      <c r="C55" s="10" t="s">
        <v>19</v>
      </c>
      <c r="D55" s="6">
        <v>309</v>
      </c>
      <c r="E55" s="9" t="s">
        <v>43</v>
      </c>
      <c r="F55" s="9" t="s">
        <v>42</v>
      </c>
      <c r="G55" s="9" t="s">
        <v>35</v>
      </c>
      <c r="H55" s="5">
        <v>0</v>
      </c>
      <c r="I55" s="5">
        <v>0</v>
      </c>
      <c r="J55" s="5">
        <f>I55+H55</f>
        <v>0</v>
      </c>
      <c r="K55" s="5"/>
      <c r="L55" s="53">
        <v>8</v>
      </c>
      <c r="M55" s="53">
        <v>1</v>
      </c>
    </row>
    <row r="56" spans="1:13" x14ac:dyDescent="0.35">
      <c r="A56" s="9" t="s">
        <v>20</v>
      </c>
      <c r="B56" s="9" t="s">
        <v>4</v>
      </c>
      <c r="C56" s="10" t="s">
        <v>19</v>
      </c>
      <c r="D56" s="6">
        <v>310</v>
      </c>
      <c r="E56" s="9" t="s">
        <v>41</v>
      </c>
      <c r="F56" s="9" t="s">
        <v>40</v>
      </c>
      <c r="G56" s="9" t="s">
        <v>35</v>
      </c>
      <c r="H56" s="5">
        <v>0</v>
      </c>
      <c r="I56" s="5">
        <v>8</v>
      </c>
      <c r="J56" s="5">
        <f>I56+H56</f>
        <v>8</v>
      </c>
      <c r="K56" s="5">
        <v>4</v>
      </c>
      <c r="L56" s="53"/>
      <c r="M56" s="53"/>
    </row>
    <row r="57" spans="1:13" x14ac:dyDescent="0.35">
      <c r="A57" s="9" t="s">
        <v>20</v>
      </c>
      <c r="B57" s="9" t="s">
        <v>4</v>
      </c>
      <c r="C57" s="10" t="s">
        <v>19</v>
      </c>
      <c r="D57" s="6">
        <v>311</v>
      </c>
      <c r="E57" s="9" t="s">
        <v>39</v>
      </c>
      <c r="F57" s="9" t="s">
        <v>38</v>
      </c>
      <c r="G57" s="9" t="s">
        <v>35</v>
      </c>
      <c r="H57" s="5">
        <v>0</v>
      </c>
      <c r="I57" s="5">
        <v>0</v>
      </c>
      <c r="J57" s="5">
        <f>I57+H57</f>
        <v>0</v>
      </c>
      <c r="K57" s="5"/>
      <c r="L57" s="53"/>
      <c r="M57" s="53"/>
    </row>
    <row r="58" spans="1:13" x14ac:dyDescent="0.35">
      <c r="A58" s="9" t="s">
        <v>20</v>
      </c>
      <c r="B58" s="9" t="s">
        <v>4</v>
      </c>
      <c r="C58" s="10" t="s">
        <v>19</v>
      </c>
      <c r="D58" s="6">
        <v>312</v>
      </c>
      <c r="E58" s="9" t="s">
        <v>37</v>
      </c>
      <c r="F58" s="9" t="s">
        <v>36</v>
      </c>
      <c r="G58" s="9" t="s">
        <v>35</v>
      </c>
      <c r="H58" s="5" t="s">
        <v>34</v>
      </c>
      <c r="I58" s="5" t="s">
        <v>34</v>
      </c>
      <c r="J58" s="5" t="s">
        <v>34</v>
      </c>
      <c r="K58" s="5"/>
      <c r="L58" s="53"/>
      <c r="M58" s="53"/>
    </row>
    <row r="59" spans="1:13" x14ac:dyDescent="0.35">
      <c r="A59" s="6" t="s">
        <v>20</v>
      </c>
      <c r="B59" s="6" t="s">
        <v>17</v>
      </c>
      <c r="C59" s="6" t="s">
        <v>19</v>
      </c>
      <c r="D59" s="6">
        <v>276</v>
      </c>
      <c r="E59" s="6" t="s">
        <v>33</v>
      </c>
      <c r="F59" s="6" t="s">
        <v>32</v>
      </c>
      <c r="G59" s="7" t="s">
        <v>31</v>
      </c>
      <c r="H59" s="5">
        <v>26</v>
      </c>
      <c r="I59" s="5" t="s">
        <v>6</v>
      </c>
      <c r="J59" s="5" t="s">
        <v>6</v>
      </c>
      <c r="K59" s="5"/>
      <c r="L59" s="8" t="s">
        <v>13</v>
      </c>
      <c r="M59" s="8" t="s">
        <v>13</v>
      </c>
    </row>
    <row r="60" spans="1:13" x14ac:dyDescent="0.35">
      <c r="A60" s="6" t="s">
        <v>20</v>
      </c>
      <c r="B60" s="6" t="s">
        <v>17</v>
      </c>
      <c r="C60" s="6" t="s">
        <v>19</v>
      </c>
      <c r="D60" s="6">
        <v>263</v>
      </c>
      <c r="E60" s="6" t="s">
        <v>30</v>
      </c>
      <c r="F60" s="6" t="s">
        <v>29</v>
      </c>
      <c r="G60" s="6" t="s">
        <v>28</v>
      </c>
      <c r="H60" s="5">
        <v>12</v>
      </c>
      <c r="I60" s="5">
        <v>0</v>
      </c>
      <c r="J60" s="5">
        <f>I60+H60</f>
        <v>12</v>
      </c>
      <c r="K60" s="5"/>
      <c r="L60" s="8" t="s">
        <v>13</v>
      </c>
      <c r="M60" s="8" t="s">
        <v>13</v>
      </c>
    </row>
    <row r="61" spans="1:13" x14ac:dyDescent="0.35">
      <c r="A61" s="9" t="s">
        <v>20</v>
      </c>
      <c r="B61" s="9" t="s">
        <v>17</v>
      </c>
      <c r="C61" s="10" t="s">
        <v>19</v>
      </c>
      <c r="D61" s="6">
        <v>325</v>
      </c>
      <c r="E61" s="9" t="s">
        <v>27</v>
      </c>
      <c r="F61" s="9" t="s">
        <v>26</v>
      </c>
      <c r="G61" s="9" t="s">
        <v>25</v>
      </c>
      <c r="H61" s="52" t="s">
        <v>6</v>
      </c>
      <c r="I61" s="52"/>
      <c r="J61" s="52"/>
      <c r="K61" s="5"/>
      <c r="L61" s="8" t="s">
        <v>13</v>
      </c>
      <c r="M61" s="8" t="s">
        <v>13</v>
      </c>
    </row>
    <row r="62" spans="1:13" x14ac:dyDescent="0.35">
      <c r="A62" s="6" t="s">
        <v>20</v>
      </c>
      <c r="B62" s="6" t="s">
        <v>4</v>
      </c>
      <c r="C62" s="6" t="s">
        <v>19</v>
      </c>
      <c r="D62" s="6">
        <v>294</v>
      </c>
      <c r="E62" s="6" t="s">
        <v>24</v>
      </c>
      <c r="F62" s="6" t="s">
        <v>23</v>
      </c>
      <c r="G62" s="6" t="s">
        <v>14</v>
      </c>
      <c r="H62" s="5">
        <v>0</v>
      </c>
      <c r="I62" s="5"/>
      <c r="J62" s="5">
        <f t="shared" ref="J62:J67" si="2">I62+H62</f>
        <v>0</v>
      </c>
      <c r="K62" s="5"/>
      <c r="L62" s="53">
        <v>16</v>
      </c>
      <c r="M62" s="53">
        <v>2</v>
      </c>
    </row>
    <row r="63" spans="1:13" x14ac:dyDescent="0.35">
      <c r="A63" s="6" t="s">
        <v>20</v>
      </c>
      <c r="B63" s="6" t="s">
        <v>4</v>
      </c>
      <c r="C63" s="6" t="s">
        <v>19</v>
      </c>
      <c r="D63" s="6">
        <v>295</v>
      </c>
      <c r="E63" s="6" t="s">
        <v>22</v>
      </c>
      <c r="F63" s="6" t="s">
        <v>21</v>
      </c>
      <c r="G63" s="6" t="s">
        <v>14</v>
      </c>
      <c r="H63" s="5">
        <v>4</v>
      </c>
      <c r="I63" s="5">
        <v>4</v>
      </c>
      <c r="J63" s="5">
        <f t="shared" si="2"/>
        <v>8</v>
      </c>
      <c r="K63" s="5">
        <v>6</v>
      </c>
      <c r="L63" s="53"/>
      <c r="M63" s="53"/>
    </row>
    <row r="64" spans="1:13" x14ac:dyDescent="0.35">
      <c r="A64" s="6" t="s">
        <v>20</v>
      </c>
      <c r="B64" s="6" t="s">
        <v>4</v>
      </c>
      <c r="C64" s="6" t="s">
        <v>19</v>
      </c>
      <c r="D64" s="6">
        <v>296</v>
      </c>
      <c r="E64" s="6" t="s">
        <v>16</v>
      </c>
      <c r="F64" s="6" t="s">
        <v>18</v>
      </c>
      <c r="G64" s="6" t="s">
        <v>14</v>
      </c>
      <c r="H64" s="5">
        <v>0</v>
      </c>
      <c r="I64" s="5">
        <v>8</v>
      </c>
      <c r="J64" s="5">
        <f t="shared" si="2"/>
        <v>8</v>
      </c>
      <c r="K64" s="5">
        <v>5</v>
      </c>
      <c r="L64" s="53"/>
      <c r="M64" s="53"/>
    </row>
    <row r="65" spans="1:13" ht="31" x14ac:dyDescent="0.35">
      <c r="A65" s="6" t="s">
        <v>5</v>
      </c>
      <c r="B65" s="9" t="s">
        <v>17</v>
      </c>
      <c r="C65" s="6" t="s">
        <v>3</v>
      </c>
      <c r="D65" s="6">
        <v>297</v>
      </c>
      <c r="E65" s="6" t="s">
        <v>16</v>
      </c>
      <c r="F65" s="6" t="s">
        <v>15</v>
      </c>
      <c r="G65" s="6" t="s">
        <v>14</v>
      </c>
      <c r="H65" s="5">
        <v>16</v>
      </c>
      <c r="I65" s="5">
        <v>4</v>
      </c>
      <c r="J65" s="5">
        <f t="shared" si="2"/>
        <v>20</v>
      </c>
      <c r="K65" s="5">
        <v>4</v>
      </c>
      <c r="L65" s="8" t="s">
        <v>13</v>
      </c>
      <c r="M65" s="8" t="s">
        <v>13</v>
      </c>
    </row>
    <row r="66" spans="1:13" ht="16" customHeight="1" x14ac:dyDescent="0.35">
      <c r="A66" s="6" t="s">
        <v>5</v>
      </c>
      <c r="B66" s="6" t="s">
        <v>4</v>
      </c>
      <c r="C66" s="7" t="s">
        <v>3</v>
      </c>
      <c r="D66" s="6">
        <v>237</v>
      </c>
      <c r="E66" s="7" t="s">
        <v>12</v>
      </c>
      <c r="F66" s="7" t="s">
        <v>11</v>
      </c>
      <c r="G66" s="6" t="s">
        <v>0</v>
      </c>
      <c r="H66" s="5">
        <v>0</v>
      </c>
      <c r="I66" s="5">
        <v>0</v>
      </c>
      <c r="J66" s="5">
        <f t="shared" si="2"/>
        <v>0</v>
      </c>
      <c r="K66" s="5">
        <v>1</v>
      </c>
      <c r="L66" s="53">
        <f>J67+J69</f>
        <v>20</v>
      </c>
      <c r="M66" s="53">
        <v>1</v>
      </c>
    </row>
    <row r="67" spans="1:13" ht="16" customHeight="1" x14ac:dyDescent="0.35">
      <c r="A67" s="6" t="s">
        <v>5</v>
      </c>
      <c r="B67" s="6" t="s">
        <v>4</v>
      </c>
      <c r="C67" s="7" t="s">
        <v>3</v>
      </c>
      <c r="D67" s="6">
        <v>238</v>
      </c>
      <c r="E67" s="7" t="s">
        <v>10</v>
      </c>
      <c r="F67" s="7" t="s">
        <v>9</v>
      </c>
      <c r="G67" s="6" t="s">
        <v>0</v>
      </c>
      <c r="H67" s="5">
        <v>4</v>
      </c>
      <c r="I67" s="5">
        <v>4</v>
      </c>
      <c r="J67" s="5">
        <f t="shared" si="2"/>
        <v>8</v>
      </c>
      <c r="K67" s="5">
        <v>2</v>
      </c>
      <c r="L67" s="53"/>
      <c r="M67" s="53"/>
    </row>
    <row r="68" spans="1:13" ht="16" customHeight="1" x14ac:dyDescent="0.35">
      <c r="A68" s="6" t="s">
        <v>5</v>
      </c>
      <c r="B68" s="6" t="s">
        <v>4</v>
      </c>
      <c r="C68" s="7" t="s">
        <v>3</v>
      </c>
      <c r="D68" s="6">
        <v>239</v>
      </c>
      <c r="E68" s="7" t="s">
        <v>8</v>
      </c>
      <c r="F68" s="7" t="s">
        <v>7</v>
      </c>
      <c r="G68" s="6" t="s">
        <v>0</v>
      </c>
      <c r="H68" s="52" t="s">
        <v>6</v>
      </c>
      <c r="I68" s="52"/>
      <c r="J68" s="52"/>
      <c r="K68" s="5"/>
      <c r="L68" s="53"/>
      <c r="M68" s="53"/>
    </row>
    <row r="69" spans="1:13" ht="31" x14ac:dyDescent="0.35">
      <c r="A69" s="6" t="s">
        <v>5</v>
      </c>
      <c r="B69" s="6" t="s">
        <v>4</v>
      </c>
      <c r="C69" s="7" t="s">
        <v>3</v>
      </c>
      <c r="D69" s="6">
        <v>240</v>
      </c>
      <c r="E69" s="7" t="s">
        <v>2</v>
      </c>
      <c r="F69" s="7" t="s">
        <v>1</v>
      </c>
      <c r="G69" s="6" t="s">
        <v>0</v>
      </c>
      <c r="H69" s="5">
        <v>8</v>
      </c>
      <c r="I69" s="5">
        <v>4</v>
      </c>
      <c r="J69" s="5">
        <f>I69+H69</f>
        <v>12</v>
      </c>
      <c r="K69" s="5">
        <v>3</v>
      </c>
      <c r="L69" s="53"/>
      <c r="M69" s="53"/>
    </row>
    <row r="70" spans="1:13" x14ac:dyDescent="0.35">
      <c r="A70" s="3"/>
      <c r="B70" s="3"/>
      <c r="C70" s="4"/>
      <c r="D70" s="3"/>
      <c r="E70" s="3"/>
      <c r="F70" s="3"/>
      <c r="G70" s="3"/>
    </row>
    <row r="71" spans="1:13" x14ac:dyDescent="0.35">
      <c r="A71" s="3"/>
      <c r="B71" s="3"/>
      <c r="C71" s="4"/>
      <c r="D71" s="3"/>
      <c r="E71" s="3"/>
      <c r="F71" s="3"/>
      <c r="G71" s="3"/>
    </row>
    <row r="72" spans="1:13" x14ac:dyDescent="0.35">
      <c r="A72" s="3"/>
      <c r="B72" s="3"/>
      <c r="C72" s="4"/>
      <c r="D72" s="3"/>
      <c r="E72" s="3"/>
      <c r="F72" s="3"/>
      <c r="G72" s="3"/>
    </row>
  </sheetData>
  <autoFilter ref="A1:M69" xr:uid="{00000000-0009-0000-0000-000001000000}"/>
  <mergeCells count="32">
    <mergeCell ref="M66:M69"/>
    <mergeCell ref="H10:J10"/>
    <mergeCell ref="H15:J15"/>
    <mergeCell ref="H61:J61"/>
    <mergeCell ref="L62:L64"/>
    <mergeCell ref="L55:L58"/>
    <mergeCell ref="M55:M58"/>
    <mergeCell ref="M62:M64"/>
    <mergeCell ref="L25:L28"/>
    <mergeCell ref="M25:M28"/>
    <mergeCell ref="L37:L40"/>
    <mergeCell ref="M37:M40"/>
    <mergeCell ref="L43:L46"/>
    <mergeCell ref="M43:M46"/>
    <mergeCell ref="L52:L54"/>
    <mergeCell ref="M52:M54"/>
    <mergeCell ref="H68:J68"/>
    <mergeCell ref="L9:L12"/>
    <mergeCell ref="L5:L8"/>
    <mergeCell ref="M5:M8"/>
    <mergeCell ref="L13:L16"/>
    <mergeCell ref="M13:M16"/>
    <mergeCell ref="M9:M12"/>
    <mergeCell ref="L66:L69"/>
    <mergeCell ref="L17:L20"/>
    <mergeCell ref="M17:M20"/>
    <mergeCell ref="L21:L24"/>
    <mergeCell ref="M21:M24"/>
    <mergeCell ref="L29:L32"/>
    <mergeCell ref="M29:M32"/>
    <mergeCell ref="L33:L36"/>
    <mergeCell ref="M33:M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 style</vt:lpstr>
      <vt:lpstr>Results</vt:lpstr>
      <vt:lpstr>'Results style'!Print_Area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Penelope Briggs</cp:lastModifiedBy>
  <dcterms:created xsi:type="dcterms:W3CDTF">2018-07-02T20:05:36Z</dcterms:created>
  <dcterms:modified xsi:type="dcterms:W3CDTF">2018-07-03T07:31:45Z</dcterms:modified>
</cp:coreProperties>
</file>